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vird-my.sharepoint.com/personal/jf_garcia_invi_gob_do/Documents/Desktop/"/>
    </mc:Choice>
  </mc:AlternateContent>
  <xr:revisionPtr revIDLastSave="1" documentId="8_{AFDE3909-C306-4711-A852-A8128669C083}" xr6:coauthVersionLast="47" xr6:coauthVersionMax="47" xr10:uidLastSave="{404C5E3F-1C74-470B-ABE2-602870895A76}"/>
  <bookViews>
    <workbookView xWindow="-120" yWindow="-120" windowWidth="20730" windowHeight="11160" activeTab="1" xr2:uid="{4338FEAE-DB8E-4C02-BE6D-DDC1311F061E}"/>
  </bookViews>
  <sheets>
    <sheet name="Producto 02" sheetId="2" r:id="rId1"/>
    <sheet name="Producto-03" sheetId="4" r:id="rId2"/>
  </sheets>
  <externalReferences>
    <externalReference r:id="rId3"/>
  </externalReferences>
  <definedNames>
    <definedName name="_xlnm.Print_Area" localSheetId="0">'Producto 02'!$A$1:$J$42</definedName>
    <definedName name="_xlnm.Print_Area" localSheetId="1">'Producto-03'!$A$1:$J$41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4" l="1"/>
  <c r="I29" i="4"/>
  <c r="I29" i="2"/>
  <c r="I25" i="4"/>
  <c r="C16" i="4"/>
  <c r="C15" i="4"/>
  <c r="J29" i="2" l="1"/>
  <c r="I25" i="2"/>
  <c r="C16" i="2"/>
  <c r="C15" i="2"/>
</calcChain>
</file>

<file path=xl/sharedStrings.xml><?xml version="1.0" encoding="utf-8"?>
<sst xmlns="http://schemas.openxmlformats.org/spreadsheetml/2006/main" count="137" uniqueCount="74">
  <si>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</si>
  <si>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</si>
  <si>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</si>
  <si>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</si>
  <si>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</si>
  <si>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</si>
  <si>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</si>
  <si>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</si>
  <si>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</si>
  <si>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</si>
  <si>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</si>
  <si>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</si>
  <si>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</si>
  <si>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</si>
  <si>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</si>
  <si>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</si>
  <si>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</si>
  <si>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</si>
  <si>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</si>
  <si>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</si>
  <si>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</si>
  <si>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</si>
  <si>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</si>
  <si>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</si>
  <si>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</si>
  <si>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</si>
  <si>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</si>
  <si>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</si>
  <si>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</si>
  <si>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</si>
  <si>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</si>
  <si>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</si>
  <si>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</si>
  <si>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</si>
  <si>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</si>
  <si>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</si>
  <si>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</si>
  <si>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</si>
  <si>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</si>
  <si>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</si>
  <si>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</si>
  <si>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</si>
  <si>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</si>
  <si>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</si>
  <si>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</si>
  <si>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</si>
  <si>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</si>
  <si>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</si>
  <si>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</si>
  <si>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</si>
  <si>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Informe de Evaluación Trimestral de las Metas Físicas-Financieras</t>
  </si>
  <si>
    <t xml:space="preserve"> Formular, diseñar, ejecutar y garantizar el desarrollo de proyectos habitacionales, integrando a todos los sectores,        
en la producción de viviendas de bajo costo, para cumplir  con los objetivos del Estado Dominicano refernte a la          
política habitacional, en beneficio de las familias que no poseen vivienda propia, o las que poseen y se encuentran         
en condiciones inadecuadas, cumpliendo así su rol social.</t>
  </si>
  <si>
    <t xml:space="preserve">Ser la Institución  rectora  del  sector  vivienda   dando  cumplimiento  a  la política habitacional  implementada por            
por el Estado Dominicano, logrando  disminuir  el    déficit habitacional  cuantitativo   y  cualitativo, para cubrir las             
necesidades habitacionales  de  las familias pertenecientes a segmentos poblacionales de ingresos bajos, medio-bajos y mínimos, integrando a todos los sectores.             </t>
  </si>
  <si>
    <t>01- Instituto Nacional de la Vivienda</t>
  </si>
  <si>
    <t>0001- Instituto Nacional de la Vivienda</t>
  </si>
  <si>
    <t xml:space="preserve"> 6119 - Instituto Nacional de la Vivienda</t>
  </si>
  <si>
    <t>2.5.1</t>
  </si>
  <si>
    <t>11/ Desarrollo de  construcción de viviendas nuevas y  mejoramiento y/o reconstrucción de viviendas para familias de ingresos bajos y mínimos</t>
  </si>
  <si>
    <t xml:space="preserve"> Mediante este programa se desarrolla la  construcción de viviendas nuevas y el  mejoramiento y/o reconstrucción de viviendas para familias de ingresos bajos y mínimos. </t>
  </si>
  <si>
    <t xml:space="preserve">Familias de ingresos bajos y mínimos   acceden a viviendas nuevas  y mejoramiento y/o reconstrucción  de viviendas. </t>
  </si>
  <si>
    <t>02/Familia de ingresos bajos y mínimos   acceden a viviendas nuevas</t>
  </si>
  <si>
    <t>Número de familias de ingresos bajos y minimos con viviendas nuevas</t>
  </si>
  <si>
    <t>Es el proceso de construccion de viviendas nuevas para  familias  de ingresos bajos y minimos acceden a viviendas nuevas.</t>
  </si>
  <si>
    <r>
      <t xml:space="preserve">1. El presupuesto fisico aprobado  para el año 2021 ascendió a la suma de </t>
    </r>
    <r>
      <rPr>
        <b/>
        <i/>
        <sz val="11"/>
        <color theme="1"/>
        <rFont val="Calibri"/>
        <family val="2"/>
        <scheme val="minor"/>
      </rPr>
      <t xml:space="preserve">RD$3,232,425,702.00 </t>
    </r>
    <r>
      <rPr>
        <i/>
        <sz val="11"/>
        <color theme="1"/>
        <rFont val="Calibri"/>
        <family val="2"/>
        <scheme val="minor"/>
      </rPr>
      <t xml:space="preserve"> millones  para el producto 02, el cual tiene una meta programada  2,246  viviendas que serán ejecutadas  durante el año.                   
 2. Durante el trimestre julio-septiembre  fue ejecutada la suma de </t>
    </r>
    <r>
      <rPr>
        <b/>
        <i/>
        <sz val="11"/>
        <color theme="1"/>
        <rFont val="Calibri"/>
        <family val="2"/>
        <scheme val="minor"/>
      </rPr>
      <t xml:space="preserve">RD$3,727,784,358.73 </t>
    </r>
    <r>
      <rPr>
        <i/>
        <sz val="11"/>
        <color theme="1"/>
        <rFont val="Calibri"/>
        <family val="2"/>
        <scheme val="minor"/>
      </rPr>
      <t xml:space="preserve">representando un 0.00% de ejecucion fisica trimestral con un avance fisico en  G=E/C de 0.00% y un avance  financiero igual a  H=F/D  de 115%.   
</t>
    </r>
  </si>
  <si>
    <t>N/A</t>
  </si>
  <si>
    <t xml:space="preserve">Familias de ingresos  mínimos   acceden a mejoramiento y/o reconstrucción  de viviendasurbano y rural. </t>
  </si>
  <si>
    <t>03/Familia de ingresos mínimos   acceden a viviendas nuevas</t>
  </si>
  <si>
    <t>Número de familias de ingresos  mínimos con mejoramientoy/o reconstruccion de sus viviendas.</t>
  </si>
  <si>
    <t>03/Familia de ingresos  mínimos   acceden a mejoramiento y/o reconstrucción de viviedas urbano y rural.</t>
  </si>
  <si>
    <t>Es el proceso mediante el cual las familia de ingresos  mínimos   acceden a mejoramiento y/o reconstrucción de viviedas urbano y rural.</t>
  </si>
  <si>
    <r>
      <t xml:space="preserve">1. El presupuesto fisico aprobado  para el año 2021 ascendió a la suma de </t>
    </r>
    <r>
      <rPr>
        <b/>
        <i/>
        <sz val="11"/>
        <color theme="1"/>
        <rFont val="Calibri"/>
        <family val="2"/>
        <scheme val="minor"/>
      </rPr>
      <t>RD$2,157,452,212.00</t>
    </r>
    <r>
      <rPr>
        <i/>
        <sz val="11"/>
        <color theme="1"/>
        <rFont val="Calibri"/>
        <family val="2"/>
        <scheme val="minor"/>
      </rPr>
      <t xml:space="preserve"> millones  para el producto 03, el cual tiene una meta programada  40,000  viviendas que serán ejecutadas  durante el año.                   
 2. Durante el trimestre julio-septiembre  fue ejecutada la suma de </t>
    </r>
    <r>
      <rPr>
        <b/>
        <i/>
        <sz val="11"/>
        <color theme="1"/>
        <rFont val="Calibri"/>
        <family val="2"/>
        <scheme val="minor"/>
      </rPr>
      <t xml:space="preserve">RD$707,217,032.07 </t>
    </r>
    <r>
      <rPr>
        <i/>
        <sz val="11"/>
        <color theme="1"/>
        <rFont val="Calibri"/>
        <family val="2"/>
        <scheme val="minor"/>
      </rPr>
      <t xml:space="preserve">representando una ejecucion fisica trimestral con un avance fisico en  G=E/C de 14.29% y un avance  financiero igual a  H=F/D  de 32.78%.   
</t>
    </r>
  </si>
  <si>
    <t>Este programa  de viviendas nuevas , no refleja  el avance fisico  de los proyectos puesto que no hubo   viviendas terminadas debido a que los proyectos   se mantienen en etapa  de ejecución  y ninguno fue  termino durante este trimestre julio-septiembre.</t>
  </si>
  <si>
    <t>Director de Planificacion y Desarrollo</t>
  </si>
  <si>
    <t>ING. HENRY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</si>
</sst>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6" fillId="8" borderId="30" xfId="0" applyFont="1" applyFill="1" applyBorder="1" applyAlignment="1">
      <alignment horizontal="center" vertical="center" wrapText="1" readingOrder="1"/>
    </xf>
    <xf numFmtId="0" fontId="16" fillId="8" borderId="31" xfId="0" applyFont="1" applyFill="1" applyBorder="1" applyAlignment="1">
      <alignment horizontal="center" vertical="center" wrapText="1" readingOrder="1"/>
    </xf>
    <xf numFmtId="0" fontId="16" fillId="8" borderId="32" xfId="0" applyFont="1" applyFill="1" applyBorder="1" applyAlignment="1">
      <alignment horizontal="center" vertical="center" wrapText="1" readingOrder="1"/>
    </xf>
    <xf numFmtId="0" fontId="17" fillId="0" borderId="24" xfId="0" applyFont="1" applyBorder="1" applyAlignment="1" applyProtection="1">
      <alignment vertical="top" wrapText="1"/>
      <protection locked="0"/>
    </xf>
    <xf numFmtId="0" fontId="17" fillId="0" borderId="28" xfId="0" applyFont="1" applyBorder="1" applyAlignment="1" applyProtection="1">
      <alignment vertical="top" wrapText="1"/>
      <protection locked="0"/>
    </xf>
    <xf numFmtId="165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5" fontId="17" fillId="0" borderId="28" xfId="0" applyNumberFormat="1" applyFont="1" applyBorder="1" applyAlignment="1" applyProtection="1">
      <alignment horizontal="center" vertical="center" wrapText="1"/>
      <protection locked="0"/>
    </xf>
    <xf numFmtId="10" fontId="17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7" fontId="17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164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66" fontId="22" fillId="0" borderId="28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33" xfId="0" applyFont="1" applyBorder="1" applyAlignment="1">
      <alignment vertical="center" wrapText="1"/>
    </xf>
    <xf numFmtId="0" fontId="0" fillId="0" borderId="0" xfId="0" applyBorder="1"/>
    <xf numFmtId="0" fontId="16" fillId="8" borderId="40" xfId="0" applyFont="1" applyFill="1" applyBorder="1" applyAlignment="1">
      <alignment horizontal="center" vertical="center" wrapText="1" readingOrder="1"/>
    </xf>
    <xf numFmtId="0" fontId="16" fillId="8" borderId="41" xfId="0" applyFont="1" applyFill="1" applyBorder="1" applyAlignment="1">
      <alignment horizontal="center" vertical="center" wrapText="1" readingOrder="1"/>
    </xf>
    <xf numFmtId="0" fontId="17" fillId="0" borderId="27" xfId="0" applyFont="1" applyBorder="1" applyAlignment="1" applyProtection="1">
      <alignment vertical="top" wrapText="1"/>
      <protection locked="0"/>
    </xf>
    <xf numFmtId="167" fontId="17" fillId="7" borderId="29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1" fillId="0" borderId="34" xfId="0" applyFont="1" applyBorder="1" applyAlignment="1" applyProtection="1">
      <alignment horizontal="left" vertical="center" wrapText="1"/>
      <protection locked="0"/>
    </xf>
    <xf numFmtId="0" fontId="21" fillId="0" borderId="35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 wrapText="1"/>
    </xf>
    <xf numFmtId="49" fontId="2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  <xf numFmtId="0" fontId="15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6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14" fillId="6" borderId="23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4" fillId="6" borderId="25" xfId="0" applyFont="1" applyFill="1" applyBorder="1" applyAlignment="1">
      <alignment horizontal="center" vertical="center" wrapText="1" readingOrder="1"/>
    </xf>
    <xf numFmtId="0" fontId="14" fillId="6" borderId="26" xfId="0" applyFont="1" applyFill="1" applyBorder="1" applyAlignment="1">
      <alignment horizontal="center" vertical="center" wrapText="1" readingOrder="1"/>
    </xf>
    <xf numFmtId="0" fontId="14" fillId="6" borderId="36" xfId="0" applyFont="1" applyFill="1" applyBorder="1" applyAlignment="1">
      <alignment horizontal="center" vertical="center" wrapText="1" readingOrder="1"/>
    </xf>
    <xf numFmtId="0" fontId="12" fillId="6" borderId="22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18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4" fillId="0" borderId="38" xfId="0" applyFont="1" applyBorder="1" applyAlignment="1" applyProtection="1">
      <alignment horizontal="center"/>
      <protection locked="0"/>
    </xf>
    <xf numFmtId="0" fontId="24" fillId="0" borderId="33" xfId="0" applyFont="1" applyFill="1" applyBorder="1" applyAlignment="1" applyProtection="1">
      <alignment horizontal="left" vertical="center" wrapText="1"/>
      <protection locked="0"/>
    </xf>
    <xf numFmtId="0" fontId="24" fillId="0" borderId="34" xfId="0" applyFont="1" applyFill="1" applyBorder="1" applyAlignment="1" applyProtection="1">
      <alignment horizontal="left" vertical="center" wrapText="1"/>
      <protection locked="0"/>
    </xf>
    <xf numFmtId="0" fontId="24" fillId="0" borderId="35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Alignment="1" applyProtection="1">
      <alignment horizontal="left" vertical="center" wrapText="1"/>
      <protection locked="0"/>
    </xf>
    <xf numFmtId="0" fontId="25" fillId="0" borderId="18" xfId="0" applyFont="1" applyFill="1" applyBorder="1" applyAlignment="1" applyProtection="1">
      <alignment horizontal="left" vertical="center" wrapText="1"/>
      <protection locked="0"/>
    </xf>
    <xf numFmtId="0" fontId="8" fillId="5" borderId="0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left" vertical="center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18" xfId="0" applyFont="1" applyFill="1" applyBorder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left" vertical="center"/>
    </xf>
    <xf numFmtId="0" fontId="21" fillId="0" borderId="0" xfId="0" applyFont="1" applyBorder="1" applyAlignment="1" applyProtection="1">
      <alignment horizontal="left" vertical="center"/>
      <protection locked="0"/>
    </xf>
    <xf numFmtId="0" fontId="7" fillId="4" borderId="37" xfId="0" applyFont="1" applyFill="1" applyBorder="1" applyAlignment="1">
      <alignment horizontal="left" vertical="center"/>
    </xf>
    <xf numFmtId="0" fontId="7" fillId="4" borderId="38" xfId="0" applyFont="1" applyFill="1" applyBorder="1" applyAlignment="1">
      <alignment horizontal="left" vertical="center"/>
    </xf>
    <xf numFmtId="0" fontId="7" fillId="4" borderId="39" xfId="0" applyFont="1" applyFill="1" applyBorder="1" applyAlignment="1">
      <alignment horizontal="left" vertical="center"/>
    </xf>
  </cellXfs>
  <cellStyles count="3">
    <cellStyle name="Millares" xfId="1" builtinId="3"/>
    <cellStyle name="Normal" xfId="0" builtinId="0"/>
    <cellStyle name="Porcentaje" xfId="2" builtinId="5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rgb="FFA6A6A6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rgb="FFA6A6A6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54131</xdr:colOff>
      <xdr:row>0</xdr:row>
      <xdr:rowOff>44929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id="{92309598-F088-41B6-AE77-31C7412D5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131" y="44929"/>
          <a:ext cx="1322070" cy="78147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28907</xdr:rowOff>
    </xdr:from>
    <xdr:ext cx="1304683" cy="771193"/>
    <xdr:pic>
      <xdr:nvPicPr>
        <xdr:cNvPr id="2" name="Imagen 1">
          <a:extLst>
            <a:ext uri="{FF2B5EF4-FFF2-40B4-BE49-F238E27FC236}">
              <a16:creationId xmlns:a16="http://schemas.microsoft.com/office/drawing/2014/main" id="{DF13897C-B5DA-4C49-A9B3-BBA0994ED7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8907"/>
          <a:ext cx="1304683" cy="77119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D85E0BA-ABEA-405B-97F8-8BBEDC99708F}" name="Tabla13" displayName="Tabla13" ref="A28:J29" totalsRowShown="0" headerRowDxfId="29" dataDxfId="27" headerRowBorderDxfId="28" tableBorderDxfId="26" totalsRowBorderDxfId="25">
  <tableColumns count="10">
    <tableColumn id="1" xr3:uid="{46E70F5E-0A61-4276-BC4F-5DF38B0CD69F}" name="Producto" dataDxfId="24"/>
    <tableColumn id="2" xr3:uid="{20F5EB1F-253F-4C6F-B2E5-D9964CA72109}" name="Indicador" dataDxfId="23"/>
    <tableColumn id="3" xr3:uid="{B983C5AE-DD0C-43FA-A5A6-DB41AC73C5F5}" name="Física_x000a_(A)" dataDxfId="22"/>
    <tableColumn id="4" xr3:uid="{0FABCA4A-1619-4789-8D45-023E2BFF4369}" name="Financiera_x000a_(B)" dataDxfId="21"/>
    <tableColumn id="9" xr3:uid="{00F20FA5-6E1E-4056-8F56-423677C14F24}" name="Física_x000a_(C)" dataDxfId="20"/>
    <tableColumn id="10" xr3:uid="{B90D81AE-E063-4FD3-9F8A-6F1F90676BD2}" name="Financiera_x000a_(D)" dataDxfId="19"/>
    <tableColumn id="5" xr3:uid="{953CACB1-FFFE-4F28-B4EE-B0FAC64451F3}" name="Física _x000a_(E)" dataDxfId="18"/>
    <tableColumn id="6" xr3:uid="{0948D1FE-EE19-4393-9F11-1D012D92AA97}" name="Financiera _x000a_ (F)" dataDxfId="17"/>
    <tableColumn id="7" xr3:uid="{018457BA-199B-4A9F-9B1B-6858970D9B28}" name="Física _x000a_(%)_x000a_ G=E/C" dataDxfId="16" dataCellStyle="Porcentaje">
      <calculatedColumnFormula>IF(G29&gt;0,G29/C29,0)</calculatedColumnFormula>
    </tableColumn>
    <tableColumn id="8" xr3:uid="{9391D6DB-92BC-45CA-A5A5-389215DF9881}" name="Financiero _x000a_(%) _x000a_H=F/D" dataDxfId="15">
      <calculatedColumnFormula>IF(H29&gt;0,H29/D29,0)</calculatedColumnFormula>
    </tableColumn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DA180FC-2ED3-4983-A232-9F6F5C8FB5CA}" name="Tabla134" displayName="Tabla134" ref="A28:J29" totalsRowShown="0" headerRowDxfId="14" dataDxfId="12" headerRowBorderDxfId="13" tableBorderDxfId="11" totalsRowBorderDxfId="10">
  <tableColumns count="10">
    <tableColumn id="1" xr3:uid="{07CD3114-1B16-4DD1-A062-CBD364C9F492}" name="Producto" dataDxfId="9"/>
    <tableColumn id="2" xr3:uid="{7BD6E5D7-63C9-422D-8548-20D30151E18F}" name="Indicador" dataDxfId="8"/>
    <tableColumn id="3" xr3:uid="{EA7CE0EF-15E0-44F7-9986-6CC89BC32CCA}" name="Física_x000a_(A)" dataDxfId="7"/>
    <tableColumn id="4" xr3:uid="{CB98013C-8834-443D-9B62-6D4F871DAA34}" name="Financiera_x000a_(B)" dataDxfId="6"/>
    <tableColumn id="9" xr3:uid="{782E6CF0-F4DD-41E7-A54D-C4C0DFC180AC}" name="Física_x000a_(C)" dataDxfId="5"/>
    <tableColumn id="10" xr3:uid="{D98D37A3-69E7-449E-ACE9-A52DF614C8BE}" name="Financiera_x000a_(D)" dataDxfId="4"/>
    <tableColumn id="5" xr3:uid="{E05EA744-824A-4047-985D-E98D69F944CA}" name="Física _x000a_(E)" dataDxfId="3"/>
    <tableColumn id="6" xr3:uid="{BEE1E9F6-0EC1-4D1F-9B03-513D488169C7}" name="Financiera _x000a_ (F)" dataDxfId="2"/>
    <tableColumn id="7" xr3:uid="{62C5EBCE-55FE-489E-ADEC-C72C298EF7D0}" name="Física _x000a_(%)_x000a_ G=E/C" dataDxfId="1" dataCellStyle="Porcentaje">
      <calculatedColumnFormula>IF(G29&gt;0,G29/C29,0)</calculatedColumnFormula>
    </tableColumn>
    <tableColumn id="8" xr3:uid="{E6511592-0B05-4CF3-8E10-6E115AB25F70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74523-022E-4074-B2FD-4DBE18AABE23}">
  <dimension ref="A1:K42"/>
  <sheetViews>
    <sheetView view="pageBreakPreview" zoomScale="106" zoomScaleNormal="100" zoomScaleSheetLayoutView="106" workbookViewId="0">
      <selection activeCell="A41" sqref="A41:C41"/>
    </sheetView>
  </sheetViews>
  <sheetFormatPr baseColWidth="10" defaultRowHeight="15" x14ac:dyDescent="0.25"/>
  <cols>
    <col min="1" max="1" width="20.7109375" style="6" customWidth="1"/>
    <col min="2" max="2" width="11.7109375" style="6" customWidth="1"/>
    <col min="3" max="3" width="10.85546875" style="6" customWidth="1"/>
    <col min="4" max="4" width="14" style="6" customWidth="1"/>
    <col min="5" max="5" width="10.7109375" style="6" customWidth="1"/>
    <col min="6" max="6" width="14.140625" style="6" customWidth="1"/>
    <col min="7" max="7" width="12.7109375" style="6" customWidth="1"/>
    <col min="8" max="8" width="14.5703125" style="6" customWidth="1"/>
    <col min="9" max="9" width="10.28515625" style="6" customWidth="1"/>
    <col min="10" max="10" width="11.85546875" style="6" customWidth="1"/>
    <col min="11" max="11" width="11.42578125" style="6"/>
  </cols>
  <sheetData>
    <row r="1" spans="1:11" ht="21.75" thickBot="1" x14ac:dyDescent="0.3">
      <c r="A1" s="21"/>
      <c r="B1" s="73" t="s">
        <v>50</v>
      </c>
      <c r="C1" s="74"/>
      <c r="D1" s="74"/>
      <c r="E1" s="74"/>
      <c r="F1" s="74"/>
      <c r="G1" s="74"/>
      <c r="H1" s="74"/>
      <c r="I1" s="74"/>
      <c r="J1" s="75"/>
      <c r="K1" s="1"/>
    </row>
    <row r="2" spans="1:11" ht="24.75" thickBot="1" x14ac:dyDescent="0.3">
      <c r="A2" s="22"/>
      <c r="B2" s="76" t="s">
        <v>0</v>
      </c>
      <c r="C2" s="77"/>
      <c r="D2" s="76" t="s">
        <v>1</v>
      </c>
      <c r="E2" s="78"/>
      <c r="F2" s="78"/>
      <c r="G2" s="77"/>
      <c r="H2" s="79"/>
      <c r="I2" s="2" t="s">
        <v>2</v>
      </c>
      <c r="J2" s="3" t="s">
        <v>3</v>
      </c>
      <c r="K2" s="1"/>
    </row>
    <row r="3" spans="1:11" ht="21.75" thickBot="1" x14ac:dyDescent="0.3">
      <c r="A3" s="23"/>
      <c r="B3" s="80" t="s">
        <v>4</v>
      </c>
      <c r="C3" s="81"/>
      <c r="D3" s="80"/>
      <c r="E3" s="81"/>
      <c r="F3" s="81"/>
      <c r="G3" s="81"/>
      <c r="H3" s="82"/>
      <c r="I3" s="27"/>
      <c r="J3" s="28"/>
      <c r="K3" s="1"/>
    </row>
    <row r="4" spans="1:11" ht="7.5" customHeight="1" x14ac:dyDescent="0.25">
      <c r="A4" s="83"/>
      <c r="B4" s="84"/>
      <c r="C4" s="84"/>
      <c r="D4" s="85"/>
      <c r="E4" s="85"/>
      <c r="F4" s="85"/>
      <c r="G4" s="85"/>
      <c r="H4" s="85"/>
      <c r="I4" s="84"/>
      <c r="J4" s="86"/>
      <c r="K4" s="1"/>
    </row>
    <row r="5" spans="1:11" ht="3" customHeight="1" x14ac:dyDescent="0.25">
      <c r="A5" s="70"/>
      <c r="B5" s="71"/>
      <c r="C5" s="71"/>
      <c r="D5" s="71"/>
      <c r="E5" s="71"/>
      <c r="F5" s="71"/>
      <c r="G5" s="71"/>
      <c r="H5" s="71"/>
      <c r="I5" s="71"/>
      <c r="J5" s="72"/>
      <c r="K5" s="1"/>
    </row>
    <row r="6" spans="1:11" ht="15.75" x14ac:dyDescent="0.25">
      <c r="A6" s="36" t="s">
        <v>5</v>
      </c>
      <c r="B6" s="37"/>
      <c r="C6" s="37"/>
      <c r="D6" s="37"/>
      <c r="E6" s="37"/>
      <c r="F6" s="37"/>
      <c r="G6" s="37"/>
      <c r="H6" s="37"/>
      <c r="I6" s="37"/>
      <c r="J6" s="38"/>
      <c r="K6" s="1"/>
    </row>
    <row r="7" spans="1:11" ht="15.75" x14ac:dyDescent="0.25">
      <c r="A7" s="50" t="s">
        <v>6</v>
      </c>
      <c r="B7" s="51"/>
      <c r="C7" s="51"/>
      <c r="D7" s="51"/>
      <c r="E7" s="51"/>
      <c r="F7" s="51"/>
      <c r="G7" s="51"/>
      <c r="H7" s="51"/>
      <c r="I7" s="51"/>
      <c r="J7" s="52"/>
      <c r="K7" s="1"/>
    </row>
    <row r="8" spans="1:11" ht="19.5" customHeight="1" x14ac:dyDescent="0.25">
      <c r="A8" s="4" t="s">
        <v>7</v>
      </c>
      <c r="B8" s="45" t="s">
        <v>55</v>
      </c>
      <c r="C8" s="46"/>
      <c r="D8" s="46"/>
      <c r="E8" s="46"/>
      <c r="F8" s="46"/>
      <c r="G8" s="46"/>
      <c r="H8" s="46"/>
      <c r="I8" s="46"/>
      <c r="J8" s="47"/>
      <c r="K8" s="1"/>
    </row>
    <row r="9" spans="1:11" ht="20.25" customHeight="1" x14ac:dyDescent="0.25">
      <c r="A9" s="24" t="s">
        <v>36</v>
      </c>
      <c r="B9" s="45" t="s">
        <v>53</v>
      </c>
      <c r="C9" s="46"/>
      <c r="D9" s="46"/>
      <c r="E9" s="46"/>
      <c r="F9" s="46"/>
      <c r="G9" s="46"/>
      <c r="H9" s="46"/>
      <c r="I9" s="46"/>
      <c r="J9" s="47"/>
      <c r="K9" s="1"/>
    </row>
    <row r="10" spans="1:11" ht="21" customHeight="1" x14ac:dyDescent="0.25">
      <c r="A10" s="24" t="s">
        <v>37</v>
      </c>
      <c r="B10" s="45" t="s">
        <v>54</v>
      </c>
      <c r="C10" s="46"/>
      <c r="D10" s="46"/>
      <c r="E10" s="46"/>
      <c r="F10" s="46"/>
      <c r="G10" s="46"/>
      <c r="H10" s="46"/>
      <c r="I10" s="46"/>
      <c r="J10" s="47"/>
      <c r="K10" s="1"/>
    </row>
    <row r="11" spans="1:11" ht="67.5" customHeight="1" x14ac:dyDescent="0.25">
      <c r="A11" s="4" t="s">
        <v>8</v>
      </c>
      <c r="B11" s="48" t="s">
        <v>51</v>
      </c>
      <c r="C11" s="87"/>
      <c r="D11" s="87"/>
      <c r="E11" s="87"/>
      <c r="F11" s="87"/>
      <c r="G11" s="87"/>
      <c r="H11" s="87"/>
      <c r="I11" s="87"/>
      <c r="J11" s="88"/>
    </row>
    <row r="12" spans="1:11" ht="78.75" customHeight="1" x14ac:dyDescent="0.25">
      <c r="A12" s="4" t="s">
        <v>9</v>
      </c>
      <c r="B12" s="48" t="s">
        <v>52</v>
      </c>
      <c r="C12" s="87"/>
      <c r="D12" s="87"/>
      <c r="E12" s="87"/>
      <c r="F12" s="87"/>
      <c r="G12" s="87"/>
      <c r="H12" s="87"/>
      <c r="I12" s="87"/>
      <c r="J12" s="88"/>
    </row>
    <row r="13" spans="1:11" ht="15.75" x14ac:dyDescent="0.25">
      <c r="A13" s="36" t="s">
        <v>10</v>
      </c>
      <c r="B13" s="37"/>
      <c r="C13" s="37"/>
      <c r="D13" s="37"/>
      <c r="E13" s="37"/>
      <c r="F13" s="37"/>
      <c r="G13" s="37"/>
      <c r="H13" s="37"/>
      <c r="I13" s="37"/>
      <c r="J13" s="38"/>
    </row>
    <row r="14" spans="1:11" ht="21.75" customHeight="1" x14ac:dyDescent="0.25">
      <c r="A14" s="4" t="s">
        <v>11</v>
      </c>
      <c r="B14" s="25">
        <v>2</v>
      </c>
      <c r="C14" s="69"/>
      <c r="D14" s="69"/>
      <c r="E14" s="69"/>
      <c r="F14" s="69"/>
      <c r="G14" s="69"/>
      <c r="H14" s="69"/>
      <c r="I14" s="69"/>
      <c r="J14" s="69"/>
    </row>
    <row r="15" spans="1:11" ht="21.75" customHeight="1" x14ac:dyDescent="0.25">
      <c r="A15" s="4" t="s">
        <v>12</v>
      </c>
      <c r="B15" s="7">
        <v>2.5</v>
      </c>
      <c r="C15" s="69" t="str">
        <f>IFERROR(VLOOKUP(B15,'[1]Validacion datos'!A8:B26,2,FALSE),"")</f>
        <v>Vivienda digna en entornos saludables</v>
      </c>
      <c r="D15" s="69"/>
      <c r="E15" s="69"/>
      <c r="F15" s="69"/>
      <c r="G15" s="69"/>
      <c r="H15" s="69"/>
      <c r="I15" s="69"/>
      <c r="J15" s="69"/>
    </row>
    <row r="16" spans="1:11" ht="39" customHeight="1" x14ac:dyDescent="0.25">
      <c r="A16" s="9" t="s">
        <v>13</v>
      </c>
      <c r="B16" s="8" t="s">
        <v>56</v>
      </c>
      <c r="C16" s="68" t="str">
        <f>IFERROR(VLOOKUP(B16,'[1]Validacion datos'!D8:E64,2,FALSE),"")</f>
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</c>
      <c r="D16" s="68"/>
      <c r="E16" s="68"/>
      <c r="F16" s="68"/>
      <c r="G16" s="68"/>
      <c r="H16" s="68"/>
      <c r="I16" s="68"/>
      <c r="J16" s="68"/>
    </row>
    <row r="17" spans="1:11" ht="15.75" x14ac:dyDescent="0.25">
      <c r="A17" s="36" t="s">
        <v>14</v>
      </c>
      <c r="B17" s="37"/>
      <c r="C17" s="37"/>
      <c r="D17" s="37"/>
      <c r="E17" s="37"/>
      <c r="F17" s="37"/>
      <c r="G17" s="37"/>
      <c r="H17" s="37"/>
      <c r="I17" s="37"/>
      <c r="J17" s="38"/>
    </row>
    <row r="18" spans="1:11" ht="29.25" customHeight="1" x14ac:dyDescent="0.25">
      <c r="A18" s="4" t="s">
        <v>15</v>
      </c>
      <c r="B18" s="48" t="s">
        <v>57</v>
      </c>
      <c r="C18" s="48"/>
      <c r="D18" s="48"/>
      <c r="E18" s="48"/>
      <c r="F18" s="48"/>
      <c r="G18" s="48"/>
      <c r="H18" s="48"/>
      <c r="I18" s="48"/>
      <c r="J18" s="49"/>
    </row>
    <row r="19" spans="1:11" ht="33" customHeight="1" x14ac:dyDescent="0.25">
      <c r="A19" s="9" t="s">
        <v>16</v>
      </c>
      <c r="B19" s="48" t="s">
        <v>58</v>
      </c>
      <c r="C19" s="48"/>
      <c r="D19" s="48"/>
      <c r="E19" s="48"/>
      <c r="F19" s="48"/>
      <c r="G19" s="48"/>
      <c r="H19" s="48"/>
      <c r="I19" s="48"/>
      <c r="J19" s="49"/>
    </row>
    <row r="20" spans="1:11" ht="34.5" customHeight="1" x14ac:dyDescent="0.25">
      <c r="A20" s="9" t="s">
        <v>17</v>
      </c>
      <c r="B20" s="48" t="s">
        <v>59</v>
      </c>
      <c r="C20" s="48"/>
      <c r="D20" s="48"/>
      <c r="E20" s="48"/>
      <c r="F20" s="48"/>
      <c r="G20" s="48"/>
      <c r="H20" s="48"/>
      <c r="I20" s="48"/>
      <c r="J20" s="49"/>
    </row>
    <row r="21" spans="1:11" ht="26.25" customHeight="1" x14ac:dyDescent="0.25">
      <c r="A21" s="30" t="s">
        <v>38</v>
      </c>
      <c r="B21" s="42" t="s">
        <v>64</v>
      </c>
      <c r="C21" s="42"/>
      <c r="D21" s="42"/>
      <c r="E21" s="42"/>
      <c r="F21" s="42"/>
      <c r="G21" s="42"/>
      <c r="H21" s="42"/>
      <c r="I21" s="42"/>
      <c r="J21" s="43"/>
      <c r="K21" s="1"/>
    </row>
    <row r="22" spans="1:11" ht="21.75" customHeight="1" x14ac:dyDescent="0.25">
      <c r="A22" s="36" t="s">
        <v>18</v>
      </c>
      <c r="B22" s="37"/>
      <c r="C22" s="37"/>
      <c r="D22" s="37"/>
      <c r="E22" s="37"/>
      <c r="F22" s="37"/>
      <c r="G22" s="37"/>
      <c r="H22" s="37"/>
      <c r="I22" s="37"/>
      <c r="J22" s="38"/>
    </row>
    <row r="23" spans="1:11" ht="15.75" x14ac:dyDescent="0.25">
      <c r="A23" s="50" t="s">
        <v>19</v>
      </c>
      <c r="B23" s="51"/>
      <c r="C23" s="51"/>
      <c r="D23" s="51"/>
      <c r="E23" s="51"/>
      <c r="F23" s="51"/>
      <c r="G23" s="51"/>
      <c r="H23" s="51"/>
      <c r="I23" s="51"/>
      <c r="J23" s="52"/>
      <c r="K23" s="1"/>
    </row>
    <row r="24" spans="1:11" ht="15" customHeight="1" x14ac:dyDescent="0.25">
      <c r="A24" s="63" t="s">
        <v>20</v>
      </c>
      <c r="B24" s="64"/>
      <c r="C24" s="65" t="s">
        <v>21</v>
      </c>
      <c r="D24" s="67"/>
      <c r="E24" s="67"/>
      <c r="F24" s="67" t="s">
        <v>22</v>
      </c>
      <c r="G24" s="67"/>
      <c r="H24" s="64"/>
      <c r="I24" s="65" t="s">
        <v>23</v>
      </c>
      <c r="J24" s="66"/>
    </row>
    <row r="25" spans="1:11" x14ac:dyDescent="0.25">
      <c r="A25" s="53"/>
      <c r="B25" s="54"/>
      <c r="C25" s="60"/>
      <c r="D25" s="61"/>
      <c r="E25" s="62"/>
      <c r="F25" s="60"/>
      <c r="G25" s="61"/>
      <c r="H25" s="62"/>
      <c r="I25" s="55">
        <f>IF(G25&gt;0,G25/C25,0)</f>
        <v>0</v>
      </c>
      <c r="J25" s="56"/>
    </row>
    <row r="26" spans="1:11" ht="15.75" x14ac:dyDescent="0.25">
      <c r="A26" s="50" t="s">
        <v>24</v>
      </c>
      <c r="B26" s="51"/>
      <c r="C26" s="51"/>
      <c r="D26" s="51"/>
      <c r="E26" s="51"/>
      <c r="F26" s="51"/>
      <c r="G26" s="51"/>
      <c r="H26" s="51"/>
      <c r="I26" s="51"/>
      <c r="J26" s="52"/>
      <c r="K26" s="1"/>
    </row>
    <row r="27" spans="1:11" x14ac:dyDescent="0.25">
      <c r="A27" s="5"/>
      <c r="B27"/>
      <c r="C27" s="57" t="s">
        <v>49</v>
      </c>
      <c r="D27" s="58"/>
      <c r="E27" s="57" t="s">
        <v>47</v>
      </c>
      <c r="F27" s="58"/>
      <c r="G27" s="57" t="s">
        <v>48</v>
      </c>
      <c r="H27" s="57"/>
      <c r="I27" s="57" t="s">
        <v>25</v>
      </c>
      <c r="J27" s="59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41</v>
      </c>
      <c r="F28" s="11" t="s">
        <v>42</v>
      </c>
      <c r="G28" s="11" t="s">
        <v>43</v>
      </c>
      <c r="H28" s="11" t="s">
        <v>44</v>
      </c>
      <c r="I28" s="11" t="s">
        <v>45</v>
      </c>
      <c r="J28" s="12" t="s">
        <v>46</v>
      </c>
    </row>
    <row r="29" spans="1:11" ht="79.5" customHeight="1" x14ac:dyDescent="0.25">
      <c r="A29" s="13" t="s">
        <v>60</v>
      </c>
      <c r="B29" s="14" t="s">
        <v>61</v>
      </c>
      <c r="C29" s="15">
        <v>2246</v>
      </c>
      <c r="D29" s="29">
        <v>3232425702</v>
      </c>
      <c r="E29" s="15">
        <v>2246</v>
      </c>
      <c r="F29" s="16">
        <v>3727784358.73</v>
      </c>
      <c r="G29" s="17">
        <v>0</v>
      </c>
      <c r="H29" s="16">
        <v>3727784358.73</v>
      </c>
      <c r="I29" s="18">
        <f>IF(G29&gt;0,G29/C29,0)</f>
        <v>0</v>
      </c>
      <c r="J29" s="19">
        <f>IF(H29&gt;0,H29/D29,0)</f>
        <v>1.153246726266131</v>
      </c>
    </row>
    <row r="30" spans="1:11" ht="15.75" x14ac:dyDescent="0.25">
      <c r="A30" s="36" t="s">
        <v>28</v>
      </c>
      <c r="B30" s="37"/>
      <c r="C30" s="37"/>
      <c r="D30" s="37"/>
      <c r="E30" s="37"/>
      <c r="F30" s="37"/>
      <c r="G30" s="37"/>
      <c r="H30" s="37"/>
      <c r="I30" s="37"/>
      <c r="J30" s="38"/>
    </row>
    <row r="31" spans="1:11" ht="15.75" x14ac:dyDescent="0.25">
      <c r="A31" s="50" t="s">
        <v>29</v>
      </c>
      <c r="B31" s="51"/>
      <c r="C31" s="51"/>
      <c r="D31" s="51"/>
      <c r="E31" s="51"/>
      <c r="F31" s="51"/>
      <c r="G31" s="51"/>
      <c r="H31" s="51"/>
      <c r="I31" s="51"/>
      <c r="J31" s="52"/>
      <c r="K31" s="1"/>
    </row>
    <row r="32" spans="1:11" ht="27" customHeight="1" x14ac:dyDescent="0.25">
      <c r="A32" s="20" t="s">
        <v>30</v>
      </c>
      <c r="B32" s="48" t="s">
        <v>60</v>
      </c>
      <c r="C32" s="48"/>
      <c r="D32" s="48"/>
      <c r="E32" s="48"/>
      <c r="F32" s="48"/>
      <c r="G32" s="48"/>
      <c r="H32" s="48"/>
      <c r="I32" s="48"/>
      <c r="J32" s="49"/>
    </row>
    <row r="33" spans="1:11" ht="38.25" customHeight="1" x14ac:dyDescent="0.25">
      <c r="A33" s="20" t="s">
        <v>31</v>
      </c>
      <c r="B33" s="48" t="s">
        <v>62</v>
      </c>
      <c r="C33" s="48"/>
      <c r="D33" s="48"/>
      <c r="E33" s="48"/>
      <c r="F33" s="48"/>
      <c r="G33" s="48"/>
      <c r="H33" s="48"/>
      <c r="I33" s="48"/>
      <c r="J33" s="49"/>
    </row>
    <row r="34" spans="1:11" ht="87.75" customHeight="1" x14ac:dyDescent="0.25">
      <c r="A34" s="20" t="s">
        <v>32</v>
      </c>
      <c r="B34" s="48" t="s">
        <v>63</v>
      </c>
      <c r="C34" s="48"/>
      <c r="D34" s="48"/>
      <c r="E34" s="48"/>
      <c r="F34" s="48"/>
      <c r="G34" s="48"/>
      <c r="H34" s="48"/>
      <c r="I34" s="48"/>
      <c r="J34" s="49"/>
    </row>
    <row r="35" spans="1:11" ht="51.75" customHeight="1" x14ac:dyDescent="0.25">
      <c r="A35" s="20" t="s">
        <v>33</v>
      </c>
      <c r="B35" s="94" t="s">
        <v>71</v>
      </c>
      <c r="C35" s="94"/>
      <c r="D35" s="94"/>
      <c r="E35" s="94"/>
      <c r="F35" s="94"/>
      <c r="G35" s="94"/>
      <c r="H35" s="94"/>
      <c r="I35" s="94"/>
      <c r="J35" s="95"/>
    </row>
    <row r="36" spans="1:11" ht="21" customHeight="1" x14ac:dyDescent="0.25">
      <c r="A36" s="36" t="s">
        <v>34</v>
      </c>
      <c r="B36" s="37"/>
      <c r="C36" s="37"/>
      <c r="D36" s="37"/>
      <c r="E36" s="37"/>
      <c r="F36" s="37"/>
      <c r="G36" s="37"/>
      <c r="H36" s="37"/>
      <c r="I36" s="37"/>
      <c r="J36" s="38"/>
    </row>
    <row r="37" spans="1:11" ht="27" customHeight="1" x14ac:dyDescent="0.25">
      <c r="A37" s="39" t="s">
        <v>35</v>
      </c>
      <c r="B37" s="40"/>
      <c r="C37" s="40"/>
      <c r="D37" s="40"/>
      <c r="E37" s="40"/>
      <c r="F37" s="40"/>
      <c r="G37" s="40"/>
      <c r="H37" s="40"/>
      <c r="I37" s="40"/>
      <c r="J37" s="41"/>
      <c r="K37" s="1"/>
    </row>
    <row r="38" spans="1:11" ht="25.5" customHeight="1" x14ac:dyDescent="0.25">
      <c r="A38" s="91"/>
      <c r="B38" s="92"/>
      <c r="C38" s="92"/>
      <c r="D38" s="92"/>
      <c r="E38" s="92"/>
      <c r="F38" s="92"/>
      <c r="G38" s="92"/>
      <c r="H38" s="92"/>
      <c r="I38" s="92"/>
      <c r="J38" s="93"/>
    </row>
    <row r="39" spans="1:11" ht="22.5" customHeight="1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</row>
    <row r="40" spans="1:11" ht="18.75" customHeight="1" x14ac:dyDescent="0.25">
      <c r="A40" s="44"/>
      <c r="B40" s="44"/>
      <c r="C40" s="44"/>
      <c r="D40" s="44"/>
      <c r="E40" s="44"/>
      <c r="F40" s="44"/>
      <c r="G40" s="44"/>
      <c r="H40" s="44"/>
      <c r="I40" s="44"/>
      <c r="J40" s="44"/>
    </row>
    <row r="41" spans="1:11" x14ac:dyDescent="0.25">
      <c r="A41" s="90" t="s">
        <v>73</v>
      </c>
      <c r="B41" s="90"/>
      <c r="C41" s="90"/>
    </row>
    <row r="42" spans="1:11" x14ac:dyDescent="0.25">
      <c r="A42" s="89" t="s">
        <v>72</v>
      </c>
      <c r="B42" s="89"/>
      <c r="C42" s="89"/>
    </row>
  </sheetData>
  <mergeCells count="50">
    <mergeCell ref="B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B8:J8"/>
    <mergeCell ref="B9:J9"/>
    <mergeCell ref="A22:J22"/>
    <mergeCell ref="B11:J11"/>
    <mergeCell ref="B12:J12"/>
    <mergeCell ref="A13:J13"/>
    <mergeCell ref="C14:J14"/>
    <mergeCell ref="C15:J15"/>
    <mergeCell ref="C16:J16"/>
    <mergeCell ref="A17:J17"/>
    <mergeCell ref="B18:J18"/>
    <mergeCell ref="B19:J19"/>
    <mergeCell ref="B20:J20"/>
    <mergeCell ref="B21:J21"/>
    <mergeCell ref="A36:J36"/>
    <mergeCell ref="A30:J30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26:J26"/>
    <mergeCell ref="C27:D27"/>
    <mergeCell ref="E27:F27"/>
    <mergeCell ref="G27:H27"/>
    <mergeCell ref="I27:J27"/>
    <mergeCell ref="A31:J31"/>
    <mergeCell ref="B32:J32"/>
    <mergeCell ref="B33:J33"/>
    <mergeCell ref="B34:J34"/>
    <mergeCell ref="B35:J35"/>
    <mergeCell ref="A42:C42"/>
    <mergeCell ref="A41:C41"/>
    <mergeCell ref="A37:J37"/>
    <mergeCell ref="A38:J38"/>
    <mergeCell ref="A40:J40"/>
  </mergeCells>
  <dataValidations count="16">
    <dataValidation allowBlank="1" sqref="A8" xr:uid="{32792B45-9F28-4A75-8E61-29AFFE39305D}"/>
    <dataValidation allowBlank="1" showInputMessage="1" prompt="Nombre del capítulo" sqref="B8:J10" xr:uid="{9E72AD13-A4B9-4C75-8E17-8C3E3DCA304F}"/>
    <dataValidation allowBlank="1" showInputMessage="1" showErrorMessage="1" prompt="¿A quién va dirigido el programa?, ¿qué característica tiene esta población que requiere ser beneficiada?" sqref="B20:J20" xr:uid="{80E28B9D-4C1B-4515-A559-70DAE44F4077}"/>
    <dataValidation allowBlank="1" showInputMessage="1" showErrorMessage="1" prompt="Nombre del producto" sqref="B32:J32" xr:uid="{39AA7764-FA38-4A2D-B04A-B05815A8AF10}"/>
    <dataValidation allowBlank="1" showInputMessage="1" showErrorMessage="1" prompt="¿En qué consiste el producto? su objetivo" sqref="B33:J33" xr:uid="{477B211D-38E2-4140-8B06-6918D29DE2A5}"/>
    <dataValidation allowBlank="1" showInputMessage="1" showErrorMessage="1" prompt="1. Describir lo plasmado en el presupuesto_x000a_2. Describir lo alcanzado en términos financieros y de producción " sqref="B34:J34" xr:uid="{2D812E89-6E4B-4CAA-9806-CED3D98172ED}"/>
    <dataValidation allowBlank="1" showInputMessage="1" showErrorMessage="1" prompt="De existir desvío, explicar razones." sqref="B35:J35" xr:uid="{05A78ADD-F71A-4964-9F7D-EA475B864408}"/>
    <dataValidation allowBlank="1" showInputMessage="1" showErrorMessage="1" prompt="Oportunidades de mejora identificadas" sqref="A38:J39" xr:uid="{7DF4452C-B94A-498A-B103-E690522B027A}"/>
    <dataValidation allowBlank="1" showInputMessage="1" showErrorMessage="1" prompt="Presupuesto del programa" sqref="A25:C25 F25" xr:uid="{F14F8E29-9D80-42DF-A246-147EAE76D3B5}"/>
    <dataValidation allowBlank="1" showInputMessage="1" showErrorMessage="1" prompt="¿En qué consiste el programa?" sqref="B19:J19" xr:uid="{064DF047-097F-4D31-BA47-7647635E8768}"/>
    <dataValidation allowBlank="1" showInputMessage="1" showErrorMessage="1" prompt="Nombre de cada producto" sqref="A28:A29" xr:uid="{874F767E-31CE-43EC-A048-221F3FD7CDA7}"/>
    <dataValidation allowBlank="1" showInputMessage="1" showErrorMessage="1" prompt="Nombre del indicador" sqref="B28:B29" xr:uid="{CD455D1F-FB25-4639-98A4-2DC0CA6D37F1}"/>
    <dataValidation allowBlank="1" showInputMessage="1" showErrorMessage="1" prompt="Meta anual del indicador" sqref="C28:C29 E28" xr:uid="{5C8E8F69-549D-4248-A982-20E0456E0DBF}"/>
    <dataValidation allowBlank="1" showInputMessage="1" showErrorMessage="1" prompt="Monto presupuestado para el producto" sqref="D28:D29 E29:F29 F28 H29" xr:uid="{782D090A-812D-42D7-84A2-E44B9EDED088}"/>
    <dataValidation allowBlank="1" showInputMessage="1" showErrorMessage="1" prompt="Meta alcanzada en el trimestre" sqref="G28:G29" xr:uid="{196C4B62-D67C-4BCA-AFDE-5B2A3749BE73}"/>
    <dataValidation allowBlank="1" showInputMessage="1" showErrorMessage="1" prompt="Monto ejecutado en el trimestre" sqref="H28" xr:uid="{02A80380-6C9A-4F0F-A0DA-482409EE54DB}"/>
  </dataValidations>
  <pageMargins left="0.62992125984251968" right="0.15748031496062992" top="0.55118110236220474" bottom="0.27559055118110237" header="0.31496062992125984" footer="0.31496062992125984"/>
  <pageSetup scale="95" orientation="landscape" r:id="rId1"/>
  <rowBreaks count="1" manualBreakCount="1">
    <brk id="21" max="16383" man="1"/>
  </rowBreaks>
  <ignoredErrors>
    <ignoredError sqref="I29" unlockedFormula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57269-E8D3-4D5F-AC71-BD64206BFABA}">
  <dimension ref="A1:K41"/>
  <sheetViews>
    <sheetView tabSelected="1" zoomScaleNormal="100" workbookViewId="0">
      <selection activeCell="F40" sqref="F40"/>
    </sheetView>
  </sheetViews>
  <sheetFormatPr baseColWidth="10" defaultRowHeight="15" x14ac:dyDescent="0.25"/>
  <cols>
    <col min="1" max="1" width="20.7109375" style="6" customWidth="1"/>
    <col min="2" max="2" width="11.7109375" style="6" customWidth="1"/>
    <col min="3" max="3" width="10.85546875" style="6" customWidth="1"/>
    <col min="4" max="4" width="14" style="6" customWidth="1"/>
    <col min="5" max="5" width="10.7109375" style="6" customWidth="1"/>
    <col min="6" max="6" width="13.42578125" style="6" customWidth="1"/>
    <col min="7" max="7" width="12.7109375" style="6" customWidth="1"/>
    <col min="8" max="8" width="13.28515625" style="6" customWidth="1"/>
    <col min="9" max="9" width="10.28515625" style="6" customWidth="1"/>
    <col min="10" max="10" width="11.85546875" style="6" customWidth="1"/>
    <col min="11" max="11" width="11.42578125" style="6"/>
  </cols>
  <sheetData>
    <row r="1" spans="1:11" ht="21.75" thickBot="1" x14ac:dyDescent="0.3">
      <c r="A1" s="21"/>
      <c r="B1" s="73" t="s">
        <v>50</v>
      </c>
      <c r="C1" s="74"/>
      <c r="D1" s="74"/>
      <c r="E1" s="74"/>
      <c r="F1" s="74"/>
      <c r="G1" s="74"/>
      <c r="H1" s="74"/>
      <c r="I1" s="74"/>
      <c r="J1" s="75"/>
      <c r="K1" s="1"/>
    </row>
    <row r="2" spans="1:11" ht="24.75" thickBot="1" x14ac:dyDescent="0.3">
      <c r="A2" s="22"/>
      <c r="B2" s="76" t="s">
        <v>0</v>
      </c>
      <c r="C2" s="77"/>
      <c r="D2" s="76" t="s">
        <v>1</v>
      </c>
      <c r="E2" s="78"/>
      <c r="F2" s="78"/>
      <c r="G2" s="77"/>
      <c r="H2" s="79"/>
      <c r="I2" s="2" t="s">
        <v>2</v>
      </c>
      <c r="J2" s="3" t="s">
        <v>3</v>
      </c>
      <c r="K2" s="1"/>
    </row>
    <row r="3" spans="1:11" ht="21.75" thickBot="1" x14ac:dyDescent="0.3">
      <c r="A3" s="23"/>
      <c r="B3" s="80" t="s">
        <v>4</v>
      </c>
      <c r="C3" s="81"/>
      <c r="D3" s="80"/>
      <c r="E3" s="81"/>
      <c r="F3" s="81"/>
      <c r="G3" s="81"/>
      <c r="H3" s="82"/>
      <c r="I3" s="27"/>
      <c r="J3" s="28"/>
      <c r="K3" s="1"/>
    </row>
    <row r="4" spans="1:11" ht="9" customHeight="1" x14ac:dyDescent="0.25">
      <c r="A4" s="83"/>
      <c r="B4" s="84"/>
      <c r="C4" s="84"/>
      <c r="D4" s="85"/>
      <c r="E4" s="85"/>
      <c r="F4" s="85"/>
      <c r="G4" s="85"/>
      <c r="H4" s="85"/>
      <c r="I4" s="84"/>
      <c r="J4" s="86"/>
      <c r="K4" s="1"/>
    </row>
    <row r="5" spans="1:11" ht="3" customHeight="1" x14ac:dyDescent="0.25">
      <c r="A5" s="70"/>
      <c r="B5" s="71"/>
      <c r="C5" s="71"/>
      <c r="D5" s="71"/>
      <c r="E5" s="71"/>
      <c r="F5" s="71"/>
      <c r="G5" s="71"/>
      <c r="H5" s="71"/>
      <c r="I5" s="71"/>
      <c r="J5" s="72"/>
      <c r="K5" s="1"/>
    </row>
    <row r="6" spans="1:11" ht="15.75" x14ac:dyDescent="0.25">
      <c r="A6" s="103" t="s">
        <v>5</v>
      </c>
      <c r="B6" s="104"/>
      <c r="C6" s="104"/>
      <c r="D6" s="104"/>
      <c r="E6" s="104"/>
      <c r="F6" s="104"/>
      <c r="G6" s="104"/>
      <c r="H6" s="104"/>
      <c r="I6" s="104"/>
      <c r="J6" s="105"/>
      <c r="K6" s="1"/>
    </row>
    <row r="7" spans="1:11" ht="15.75" x14ac:dyDescent="0.25">
      <c r="A7" s="50" t="s">
        <v>6</v>
      </c>
      <c r="B7" s="97"/>
      <c r="C7" s="97"/>
      <c r="D7" s="97"/>
      <c r="E7" s="97"/>
      <c r="F7" s="97"/>
      <c r="G7" s="97"/>
      <c r="H7" s="97"/>
      <c r="I7" s="97"/>
      <c r="J7" s="52"/>
      <c r="K7" s="1"/>
    </row>
    <row r="8" spans="1:11" ht="19.5" customHeight="1" x14ac:dyDescent="0.25">
      <c r="A8" s="4" t="s">
        <v>7</v>
      </c>
      <c r="B8" s="45" t="s">
        <v>55</v>
      </c>
      <c r="C8" s="46"/>
      <c r="D8" s="46"/>
      <c r="E8" s="46"/>
      <c r="F8" s="46"/>
      <c r="G8" s="46"/>
      <c r="H8" s="46"/>
      <c r="I8" s="46"/>
      <c r="J8" s="47"/>
      <c r="K8" s="1"/>
    </row>
    <row r="9" spans="1:11" ht="20.25" customHeight="1" x14ac:dyDescent="0.25">
      <c r="A9" s="24" t="s">
        <v>36</v>
      </c>
      <c r="B9" s="45" t="s">
        <v>53</v>
      </c>
      <c r="C9" s="46"/>
      <c r="D9" s="46"/>
      <c r="E9" s="46"/>
      <c r="F9" s="46"/>
      <c r="G9" s="46"/>
      <c r="H9" s="46"/>
      <c r="I9" s="46"/>
      <c r="J9" s="47"/>
      <c r="K9" s="1"/>
    </row>
    <row r="10" spans="1:11" ht="21" customHeight="1" x14ac:dyDescent="0.25">
      <c r="A10" s="24" t="s">
        <v>37</v>
      </c>
      <c r="B10" s="45" t="s">
        <v>54</v>
      </c>
      <c r="C10" s="46"/>
      <c r="D10" s="46"/>
      <c r="E10" s="46"/>
      <c r="F10" s="46"/>
      <c r="G10" s="46"/>
      <c r="H10" s="46"/>
      <c r="I10" s="46"/>
      <c r="J10" s="47"/>
      <c r="K10" s="1"/>
    </row>
    <row r="11" spans="1:11" ht="67.5" customHeight="1" x14ac:dyDescent="0.25">
      <c r="A11" s="4" t="s">
        <v>8</v>
      </c>
      <c r="B11" s="98" t="s">
        <v>51</v>
      </c>
      <c r="C11" s="102"/>
      <c r="D11" s="102"/>
      <c r="E11" s="102"/>
      <c r="F11" s="102"/>
      <c r="G11" s="102"/>
      <c r="H11" s="102"/>
      <c r="I11" s="102"/>
      <c r="J11" s="88"/>
    </row>
    <row r="12" spans="1:11" ht="74.25" customHeight="1" x14ac:dyDescent="0.25">
      <c r="A12" s="4" t="s">
        <v>9</v>
      </c>
      <c r="B12" s="98" t="s">
        <v>52</v>
      </c>
      <c r="C12" s="102"/>
      <c r="D12" s="102"/>
      <c r="E12" s="102"/>
      <c r="F12" s="102"/>
      <c r="G12" s="102"/>
      <c r="H12" s="102"/>
      <c r="I12" s="102"/>
      <c r="J12" s="88"/>
    </row>
    <row r="13" spans="1:11" ht="15.75" x14ac:dyDescent="0.25">
      <c r="A13" s="36" t="s">
        <v>10</v>
      </c>
      <c r="B13" s="101"/>
      <c r="C13" s="101"/>
      <c r="D13" s="101"/>
      <c r="E13" s="101"/>
      <c r="F13" s="101"/>
      <c r="G13" s="101"/>
      <c r="H13" s="101"/>
      <c r="I13" s="101"/>
      <c r="J13" s="38"/>
    </row>
    <row r="14" spans="1:11" ht="24" customHeight="1" x14ac:dyDescent="0.25">
      <c r="A14" s="4" t="s">
        <v>11</v>
      </c>
      <c r="B14" s="25">
        <v>2</v>
      </c>
      <c r="C14" s="69"/>
      <c r="D14" s="69"/>
      <c r="E14" s="69"/>
      <c r="F14" s="69"/>
      <c r="G14" s="69"/>
      <c r="H14" s="69"/>
      <c r="I14" s="69"/>
      <c r="J14" s="69"/>
    </row>
    <row r="15" spans="1:11" ht="26.25" customHeight="1" x14ac:dyDescent="0.25">
      <c r="A15" s="4" t="s">
        <v>12</v>
      </c>
      <c r="B15" s="7">
        <v>2.5</v>
      </c>
      <c r="C15" s="69" t="str">
        <f>IFERROR(VLOOKUP(B15,'[1]Validacion datos'!A8:B26,2,FALSE),"")</f>
        <v>Vivienda digna en entornos saludables</v>
      </c>
      <c r="D15" s="69"/>
      <c r="E15" s="69"/>
      <c r="F15" s="69"/>
      <c r="G15" s="69"/>
      <c r="H15" s="69"/>
      <c r="I15" s="69"/>
      <c r="J15" s="69"/>
    </row>
    <row r="16" spans="1:11" ht="37.5" customHeight="1" x14ac:dyDescent="0.25">
      <c r="A16" s="9" t="s">
        <v>13</v>
      </c>
      <c r="B16" s="8" t="s">
        <v>56</v>
      </c>
      <c r="C16" s="68" t="str">
        <f>IFERROR(VLOOKUP(B16,'[1]Validacion datos'!D8:E64,2,FALSE),"")</f>
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</c>
      <c r="D16" s="68"/>
      <c r="E16" s="68"/>
      <c r="F16" s="68"/>
      <c r="G16" s="68"/>
      <c r="H16" s="68"/>
      <c r="I16" s="68"/>
      <c r="J16" s="68"/>
    </row>
    <row r="17" spans="1:11" ht="15.75" x14ac:dyDescent="0.25">
      <c r="A17" s="36" t="s">
        <v>14</v>
      </c>
      <c r="B17" s="101"/>
      <c r="C17" s="101"/>
      <c r="D17" s="101"/>
      <c r="E17" s="101"/>
      <c r="F17" s="101"/>
      <c r="G17" s="101"/>
      <c r="H17" s="101"/>
      <c r="I17" s="101"/>
      <c r="J17" s="38"/>
    </row>
    <row r="18" spans="1:11" ht="29.25" customHeight="1" x14ac:dyDescent="0.25">
      <c r="A18" s="4" t="s">
        <v>15</v>
      </c>
      <c r="B18" s="98" t="s">
        <v>57</v>
      </c>
      <c r="C18" s="98"/>
      <c r="D18" s="98"/>
      <c r="E18" s="98"/>
      <c r="F18" s="98"/>
      <c r="G18" s="98"/>
      <c r="H18" s="98"/>
      <c r="I18" s="98"/>
      <c r="J18" s="49"/>
    </row>
    <row r="19" spans="1:11" ht="33" customHeight="1" x14ac:dyDescent="0.25">
      <c r="A19" s="9" t="s">
        <v>16</v>
      </c>
      <c r="B19" s="98" t="s">
        <v>58</v>
      </c>
      <c r="C19" s="98"/>
      <c r="D19" s="98"/>
      <c r="E19" s="98"/>
      <c r="F19" s="98"/>
      <c r="G19" s="98"/>
      <c r="H19" s="98"/>
      <c r="I19" s="98"/>
      <c r="J19" s="49"/>
    </row>
    <row r="20" spans="1:11" ht="27" customHeight="1" x14ac:dyDescent="0.25">
      <c r="A20" s="9" t="s">
        <v>17</v>
      </c>
      <c r="B20" s="98" t="s">
        <v>65</v>
      </c>
      <c r="C20" s="98"/>
      <c r="D20" s="98"/>
      <c r="E20" s="98"/>
      <c r="F20" s="98"/>
      <c r="G20" s="98"/>
      <c r="H20" s="98"/>
      <c r="I20" s="98"/>
      <c r="J20" s="49"/>
    </row>
    <row r="21" spans="1:11" ht="27.75" customHeight="1" x14ac:dyDescent="0.25">
      <c r="A21" s="30" t="s">
        <v>38</v>
      </c>
      <c r="B21" s="42" t="s">
        <v>64</v>
      </c>
      <c r="C21" s="42"/>
      <c r="D21" s="42"/>
      <c r="E21" s="42"/>
      <c r="F21" s="42"/>
      <c r="G21" s="42"/>
      <c r="H21" s="42"/>
      <c r="I21" s="42"/>
      <c r="J21" s="43"/>
      <c r="K21" s="1"/>
    </row>
    <row r="22" spans="1:11" ht="21.75" customHeight="1" x14ac:dyDescent="0.25">
      <c r="A22" s="36" t="s">
        <v>18</v>
      </c>
      <c r="B22" s="101"/>
      <c r="C22" s="101"/>
      <c r="D22" s="101"/>
      <c r="E22" s="101"/>
      <c r="F22" s="101"/>
      <c r="G22" s="101"/>
      <c r="H22" s="101"/>
      <c r="I22" s="101"/>
      <c r="J22" s="38"/>
    </row>
    <row r="23" spans="1:11" ht="15.75" x14ac:dyDescent="0.25">
      <c r="A23" s="50" t="s">
        <v>19</v>
      </c>
      <c r="B23" s="97"/>
      <c r="C23" s="97"/>
      <c r="D23" s="97"/>
      <c r="E23" s="97"/>
      <c r="F23" s="97"/>
      <c r="G23" s="97"/>
      <c r="H23" s="97"/>
      <c r="I23" s="97"/>
      <c r="J23" s="52"/>
      <c r="K23" s="1"/>
    </row>
    <row r="24" spans="1:11" ht="15" customHeight="1" x14ac:dyDescent="0.25">
      <c r="A24" s="63" t="s">
        <v>20</v>
      </c>
      <c r="B24" s="64"/>
      <c r="C24" s="65" t="s">
        <v>21</v>
      </c>
      <c r="D24" s="67"/>
      <c r="E24" s="67"/>
      <c r="F24" s="67" t="s">
        <v>22</v>
      </c>
      <c r="G24" s="67"/>
      <c r="H24" s="64"/>
      <c r="I24" s="65" t="s">
        <v>23</v>
      </c>
      <c r="J24" s="66"/>
    </row>
    <row r="25" spans="1:11" x14ac:dyDescent="0.25">
      <c r="A25" s="53"/>
      <c r="B25" s="54"/>
      <c r="C25" s="60"/>
      <c r="D25" s="61"/>
      <c r="E25" s="62"/>
      <c r="F25" s="60"/>
      <c r="G25" s="61"/>
      <c r="H25" s="62"/>
      <c r="I25" s="55">
        <f>IF(G25&gt;0,G25/C25,0)</f>
        <v>0</v>
      </c>
      <c r="J25" s="56"/>
    </row>
    <row r="26" spans="1:11" ht="15.75" x14ac:dyDescent="0.25">
      <c r="A26" s="50" t="s">
        <v>24</v>
      </c>
      <c r="B26" s="97"/>
      <c r="C26" s="97"/>
      <c r="D26" s="97"/>
      <c r="E26" s="97"/>
      <c r="F26" s="97"/>
      <c r="G26" s="97"/>
      <c r="H26" s="97"/>
      <c r="I26" s="97"/>
      <c r="J26" s="52"/>
      <c r="K26" s="1"/>
    </row>
    <row r="27" spans="1:11" x14ac:dyDescent="0.25">
      <c r="A27" s="5"/>
      <c r="B27" s="31"/>
      <c r="C27" s="57" t="s">
        <v>49</v>
      </c>
      <c r="D27" s="58"/>
      <c r="E27" s="57" t="s">
        <v>47</v>
      </c>
      <c r="F27" s="58"/>
      <c r="G27" s="57" t="s">
        <v>48</v>
      </c>
      <c r="H27" s="57"/>
      <c r="I27" s="57" t="s">
        <v>25</v>
      </c>
      <c r="J27" s="59"/>
    </row>
    <row r="28" spans="1:11" ht="38.25" x14ac:dyDescent="0.25">
      <c r="A28" s="32" t="s">
        <v>26</v>
      </c>
      <c r="B28" s="11" t="s">
        <v>27</v>
      </c>
      <c r="C28" s="11" t="s">
        <v>39</v>
      </c>
      <c r="D28" s="11" t="s">
        <v>40</v>
      </c>
      <c r="E28" s="11" t="s">
        <v>41</v>
      </c>
      <c r="F28" s="11" t="s">
        <v>42</v>
      </c>
      <c r="G28" s="11" t="s">
        <v>43</v>
      </c>
      <c r="H28" s="11" t="s">
        <v>44</v>
      </c>
      <c r="I28" s="11" t="s">
        <v>45</v>
      </c>
      <c r="J28" s="33" t="s">
        <v>46</v>
      </c>
    </row>
    <row r="29" spans="1:11" ht="120.75" customHeight="1" x14ac:dyDescent="0.25">
      <c r="A29" s="34" t="s">
        <v>66</v>
      </c>
      <c r="B29" s="14" t="s">
        <v>67</v>
      </c>
      <c r="C29" s="15">
        <v>40000</v>
      </c>
      <c r="D29" s="29">
        <v>2157452212</v>
      </c>
      <c r="E29" s="15">
        <v>5714</v>
      </c>
      <c r="F29" s="16">
        <v>707217032.07000005</v>
      </c>
      <c r="G29" s="17">
        <v>5714</v>
      </c>
      <c r="H29" s="16">
        <v>707217032.07000005</v>
      </c>
      <c r="I29" s="18">
        <f>IF(G29&gt;0,G29/C29,0)</f>
        <v>0.14285</v>
      </c>
      <c r="J29" s="35">
        <f>IF(H29&gt;0,H29/D29,0)</f>
        <v>0.32780194533921853</v>
      </c>
    </row>
    <row r="30" spans="1:11" ht="15.75" x14ac:dyDescent="0.25">
      <c r="A30" s="36" t="s">
        <v>28</v>
      </c>
      <c r="B30" s="101"/>
      <c r="C30" s="101"/>
      <c r="D30" s="101"/>
      <c r="E30" s="101"/>
      <c r="F30" s="101"/>
      <c r="G30" s="101"/>
      <c r="H30" s="101"/>
      <c r="I30" s="101"/>
      <c r="J30" s="38"/>
    </row>
    <row r="31" spans="1:11" ht="15.75" x14ac:dyDescent="0.25">
      <c r="A31" s="50" t="s">
        <v>29</v>
      </c>
      <c r="B31" s="97"/>
      <c r="C31" s="97"/>
      <c r="D31" s="97"/>
      <c r="E31" s="97"/>
      <c r="F31" s="97"/>
      <c r="G31" s="97"/>
      <c r="H31" s="97"/>
      <c r="I31" s="97"/>
      <c r="J31" s="52"/>
      <c r="K31" s="1"/>
    </row>
    <row r="32" spans="1:11" ht="27" customHeight="1" x14ac:dyDescent="0.25">
      <c r="A32" s="20" t="s">
        <v>30</v>
      </c>
      <c r="B32" s="98" t="s">
        <v>68</v>
      </c>
      <c r="C32" s="98"/>
      <c r="D32" s="98"/>
      <c r="E32" s="98"/>
      <c r="F32" s="98"/>
      <c r="G32" s="98"/>
      <c r="H32" s="98"/>
      <c r="I32" s="98"/>
      <c r="J32" s="49"/>
    </row>
    <row r="33" spans="1:11" ht="41.25" customHeight="1" x14ac:dyDescent="0.25">
      <c r="A33" s="20" t="s">
        <v>31</v>
      </c>
      <c r="B33" s="98" t="s">
        <v>69</v>
      </c>
      <c r="C33" s="98"/>
      <c r="D33" s="98"/>
      <c r="E33" s="98"/>
      <c r="F33" s="98"/>
      <c r="G33" s="98"/>
      <c r="H33" s="98"/>
      <c r="I33" s="98"/>
      <c r="J33" s="49"/>
    </row>
    <row r="34" spans="1:11" ht="79.5" customHeight="1" x14ac:dyDescent="0.25">
      <c r="A34" s="20" t="s">
        <v>32</v>
      </c>
      <c r="B34" s="98" t="s">
        <v>70</v>
      </c>
      <c r="C34" s="98"/>
      <c r="D34" s="98"/>
      <c r="E34" s="98"/>
      <c r="F34" s="98"/>
      <c r="G34" s="98"/>
      <c r="H34" s="98"/>
      <c r="I34" s="98"/>
      <c r="J34" s="49"/>
    </row>
    <row r="35" spans="1:11" ht="35.25" customHeight="1" x14ac:dyDescent="0.25">
      <c r="A35" s="20" t="s">
        <v>33</v>
      </c>
      <c r="B35" s="99" t="s">
        <v>64</v>
      </c>
      <c r="C35" s="99"/>
      <c r="D35" s="99"/>
      <c r="E35" s="99"/>
      <c r="F35" s="99"/>
      <c r="G35" s="99"/>
      <c r="H35" s="99"/>
      <c r="I35" s="99"/>
      <c r="J35" s="100"/>
    </row>
    <row r="36" spans="1:11" ht="21" customHeight="1" x14ac:dyDescent="0.25">
      <c r="A36" s="36" t="s">
        <v>34</v>
      </c>
      <c r="B36" s="101"/>
      <c r="C36" s="101"/>
      <c r="D36" s="101"/>
      <c r="E36" s="101"/>
      <c r="F36" s="101"/>
      <c r="G36" s="101"/>
      <c r="H36" s="101"/>
      <c r="I36" s="101"/>
      <c r="J36" s="38"/>
    </row>
    <row r="37" spans="1:11" ht="19.5" customHeight="1" x14ac:dyDescent="0.25">
      <c r="A37" s="39"/>
      <c r="B37" s="96"/>
      <c r="C37" s="96"/>
      <c r="D37" s="96"/>
      <c r="E37" s="96"/>
      <c r="F37" s="96"/>
      <c r="G37" s="96"/>
      <c r="H37" s="96"/>
      <c r="I37" s="96"/>
      <c r="J37" s="41"/>
      <c r="K37" s="1"/>
    </row>
    <row r="38" spans="1:11" ht="20.25" customHeight="1" x14ac:dyDescent="0.25">
      <c r="A38" s="91"/>
      <c r="B38" s="92"/>
      <c r="C38" s="92"/>
      <c r="D38" s="92"/>
      <c r="E38" s="92"/>
      <c r="F38" s="92"/>
      <c r="G38" s="92"/>
      <c r="H38" s="92"/>
      <c r="I38" s="92"/>
      <c r="J38" s="93"/>
    </row>
    <row r="39" spans="1:11" ht="63.75" customHeight="1" x14ac:dyDescent="0.25">
      <c r="A39" s="44"/>
      <c r="B39" s="44"/>
      <c r="C39" s="44"/>
      <c r="D39" s="44"/>
      <c r="E39" s="44"/>
      <c r="F39" s="44"/>
      <c r="G39" s="44"/>
      <c r="H39" s="44"/>
      <c r="I39" s="44"/>
      <c r="J39" s="44"/>
    </row>
    <row r="40" spans="1:11" x14ac:dyDescent="0.25">
      <c r="A40" s="90" t="s">
        <v>73</v>
      </c>
      <c r="B40" s="90"/>
      <c r="C40" s="90"/>
    </row>
    <row r="41" spans="1:11" x14ac:dyDescent="0.25">
      <c r="A41" s="89" t="s">
        <v>72</v>
      </c>
      <c r="B41" s="89"/>
      <c r="C41" s="89"/>
    </row>
  </sheetData>
  <mergeCells count="50">
    <mergeCell ref="B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B8:J8"/>
    <mergeCell ref="B9:J9"/>
    <mergeCell ref="A22:J22"/>
    <mergeCell ref="B11:J11"/>
    <mergeCell ref="B12:J12"/>
    <mergeCell ref="A13:J13"/>
    <mergeCell ref="C14:J14"/>
    <mergeCell ref="C15:J15"/>
    <mergeCell ref="C16:J16"/>
    <mergeCell ref="A17:J17"/>
    <mergeCell ref="B18:J18"/>
    <mergeCell ref="B19:J19"/>
    <mergeCell ref="B20:J20"/>
    <mergeCell ref="B21:J21"/>
    <mergeCell ref="A36:J36"/>
    <mergeCell ref="A30:J30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26:J26"/>
    <mergeCell ref="C27:D27"/>
    <mergeCell ref="E27:F27"/>
    <mergeCell ref="G27:H27"/>
    <mergeCell ref="I27:J27"/>
    <mergeCell ref="A31:J31"/>
    <mergeCell ref="B32:J32"/>
    <mergeCell ref="B33:J33"/>
    <mergeCell ref="B34:J34"/>
    <mergeCell ref="B35:J35"/>
    <mergeCell ref="A40:C40"/>
    <mergeCell ref="A41:C41"/>
    <mergeCell ref="A37:J37"/>
    <mergeCell ref="A38:J38"/>
    <mergeCell ref="A39:J39"/>
  </mergeCells>
  <dataValidations count="16">
    <dataValidation allowBlank="1" showInputMessage="1" showErrorMessage="1" prompt="Monto ejecutado en el trimestre" sqref="H28" xr:uid="{98E9A16F-5BC5-4669-9873-A59AACBFD847}"/>
    <dataValidation allowBlank="1" showInputMessage="1" showErrorMessage="1" prompt="Meta alcanzada en el trimestre" sqref="G28:G29" xr:uid="{CCD43E1D-7931-4D55-BC76-124431B55E2E}"/>
    <dataValidation allowBlank="1" showInputMessage="1" showErrorMessage="1" prompt="Monto presupuestado para el producto" sqref="D28:D29 E29:F29 F28 H29" xr:uid="{4013BC03-3927-42E1-B76F-5AB65EEEE0A6}"/>
    <dataValidation allowBlank="1" showInputMessage="1" showErrorMessage="1" prompt="Meta anual del indicador" sqref="C28:C29 E28" xr:uid="{658E3850-1798-45A1-908E-F8CFBFA3D404}"/>
    <dataValidation allowBlank="1" showInputMessage="1" showErrorMessage="1" prompt="Nombre del indicador" sqref="B28:B29" xr:uid="{7A7D2C6B-2510-48A1-9FF3-C26530DE041B}"/>
    <dataValidation allowBlank="1" showInputMessage="1" showErrorMessage="1" prompt="Nombre de cada producto" sqref="A28:A29" xr:uid="{9138CEAA-2B36-4888-B09F-26F085FB39F1}"/>
    <dataValidation allowBlank="1" showInputMessage="1" showErrorMessage="1" prompt="¿En qué consiste el programa?" sqref="B19:J19" xr:uid="{57CE1EA6-C1D6-4025-A077-4ED45E15C4CE}"/>
    <dataValidation allowBlank="1" showInputMessage="1" showErrorMessage="1" prompt="Presupuesto del programa" sqref="A25:C25 F25" xr:uid="{6B279BD6-8E33-4393-90B8-2814F516186B}"/>
    <dataValidation allowBlank="1" showInputMessage="1" showErrorMessage="1" prompt="Oportunidades de mejora identificadas" sqref="A38:J38" xr:uid="{9AD1EB51-5A24-4152-A154-B5FA5D840717}"/>
    <dataValidation allowBlank="1" showInputMessage="1" showErrorMessage="1" prompt="De existir desvío, explicar razones." sqref="B35:J35" xr:uid="{27A5ABA9-F328-456F-BEB2-D31BA753A218}"/>
    <dataValidation allowBlank="1" showInputMessage="1" showErrorMessage="1" prompt="1. Describir lo plasmado en el presupuesto_x000a_2. Describir lo alcanzado en términos financieros y de producción " sqref="B34:J34" xr:uid="{F0C48F47-11D0-48DC-B727-53B2B551F7C3}"/>
    <dataValidation allowBlank="1" showInputMessage="1" showErrorMessage="1" prompt="¿En qué consiste el producto? su objetivo" sqref="B33:J33" xr:uid="{5594BD16-BE64-4525-9627-61A101BE7D10}"/>
    <dataValidation allowBlank="1" showInputMessage="1" showErrorMessage="1" prompt="Nombre del producto" sqref="B32:J32" xr:uid="{6B3F001A-257C-4A21-A9E2-7D76E7663114}"/>
    <dataValidation allowBlank="1" showInputMessage="1" showErrorMessage="1" prompt="¿A quién va dirigido el programa?, ¿qué característica tiene esta población que requiere ser beneficiada?" sqref="B20:J20" xr:uid="{84ED190B-F2A2-4D7B-8B81-5E852847355B}"/>
    <dataValidation allowBlank="1" showInputMessage="1" prompt="Nombre del capítulo" sqref="B8:J10" xr:uid="{D23E5A4A-FC4E-49D2-98BE-70F9F5E8AB56}"/>
    <dataValidation allowBlank="1" sqref="A8" xr:uid="{FFB78070-B067-49CC-A97B-559C5D44786D}"/>
  </dataValidations>
  <pageMargins left="1.05" right="0.22" top="0.75" bottom="0.31" header="0.3" footer="0.3"/>
  <pageSetup scale="88" orientation="landscape" r:id="rId1"/>
  <rowBreaks count="1" manualBreakCount="1">
    <brk id="21" max="16383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Producto 02</vt:lpstr>
      <vt:lpstr>Producto-03</vt:lpstr>
      <vt:lpstr>'Producto 02'!Área_de_impresión</vt:lpstr>
      <vt:lpstr>'Producto-03'!Área_de_impresión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Juan Francisco Garcia Arias</cp:lastModifiedBy>
  <cp:lastPrinted>2021-11-01T19:04:04Z</cp:lastPrinted>
  <dcterms:created xsi:type="dcterms:W3CDTF">2021-03-22T15:50:10Z</dcterms:created>
  <dcterms:modified xsi:type="dcterms:W3CDTF">2021-11-09T15:17:50Z</dcterms:modified>
</cp:coreProperties>
</file>