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172.16.0.231\bancodatos\Contabilidad\Contabilidad_Comun\PORTAL TRANSPARENCIA INVI\PORTAL NOVIEMBRE 2021\"/>
    </mc:Choice>
  </mc:AlternateContent>
  <xr:revisionPtr revIDLastSave="0" documentId="13_ncr:1_{6D2CB4AE-3B53-4625-8A3F-0763D7E83F32}" xr6:coauthVersionLast="47" xr6:coauthVersionMax="47" xr10:uidLastSave="{00000000-0000-0000-0000-000000000000}"/>
  <bookViews>
    <workbookView xWindow="-120" yWindow="-120" windowWidth="20730" windowHeight="11160" xr2:uid="{1D6931C1-754D-4537-8B18-EECC12A3888A}"/>
  </bookViews>
  <sheets>
    <sheet name="PAGO A PROVEEDORES NOVIEMBRE" sheetId="1" r:id="rId1"/>
  </sheets>
  <externalReferences>
    <externalReference r:id="rId2"/>
  </externalReferences>
  <definedNames>
    <definedName name="_xlnm.Print_Area" localSheetId="0">'PAGO A PROVEEDORES NOVIEMBRE'!$B$1:$J$197</definedName>
    <definedName name="_xlnm.Print_Titles" localSheetId="0">'PAGO A PROVEEDORES NOVIEMBRE'!$1:$6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5" i="1" l="1"/>
  <c r="G172" i="1" l="1"/>
  <c r="G173" i="1"/>
  <c r="G174"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97" i="1"/>
  <c r="G98" i="1"/>
  <c r="G99" i="1"/>
  <c r="G100" i="1"/>
  <c r="G101" i="1"/>
  <c r="G102" i="1"/>
  <c r="G103" i="1"/>
  <c r="G104" i="1"/>
  <c r="G105" i="1"/>
  <c r="G106" i="1"/>
  <c r="G107" i="1"/>
  <c r="G108" i="1"/>
  <c r="G109" i="1"/>
  <c r="G110" i="1"/>
  <c r="G111" i="1"/>
  <c r="G112" i="1"/>
  <c r="G113" i="1"/>
  <c r="G96" i="1"/>
  <c r="G95"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7" i="1"/>
  <c r="B6" i="1"/>
  <c r="C6" i="1"/>
  <c r="D6" i="1"/>
  <c r="E6" i="1"/>
  <c r="F6" i="1"/>
  <c r="G6" i="1"/>
  <c r="H6" i="1"/>
  <c r="I6" i="1"/>
  <c r="J6" i="1"/>
</calcChain>
</file>

<file path=xl/sharedStrings.xml><?xml version="1.0" encoding="utf-8"?>
<sst xmlns="http://schemas.openxmlformats.org/spreadsheetml/2006/main" count="550" uniqueCount="257">
  <si>
    <t>INSTITUTO NACIONAL DE LA VIVIENDA</t>
  </si>
  <si>
    <t>INVI</t>
  </si>
  <si>
    <t>PAGOS A PROVEEDORES</t>
  </si>
  <si>
    <t>PAGADO</t>
  </si>
  <si>
    <t xml:space="preserve">     Lic. Giannina Méndez</t>
  </si>
  <si>
    <t xml:space="preserve">       Directora Financiera</t>
  </si>
  <si>
    <t xml:space="preserve">        Lic. Jhonatan Crisóstomo </t>
  </si>
  <si>
    <t xml:space="preserve">             Enc. Contabilidad </t>
  </si>
  <si>
    <t>Pago fact. no. b1500000008 d/f 13/09/2021 por concepto de notificaciones de (21) veintiun actos autenticos, segun dj-in-1644-2021 d/f 15/09/2021 (retención: 100% del itbis rd$13,770.00 y 10% isr rd$7,650.00)</t>
  </si>
  <si>
    <t xml:space="preserve">B1500000007 </t>
  </si>
  <si>
    <t>Pago cubicación cb-03(91.24%) de la ficha cbe00308, lote 25,snip-14028 por mejoramiento de un estim                                                                                                                                     ado de 815 viviendas en santiago, provincia santiago, programa- dominicana se reconstruye, proyecto no.00399.</t>
  </si>
  <si>
    <t>Pago cubicación cb-02(58.63%) de la ficha cbe00342, lote 3, por cambio de 7,698.27 m2 de pisos de tierra por pisos de cemento en azua. provincia azua, region el valle y otras provincia azua region sur proyecto no. 00420.</t>
  </si>
  <si>
    <t>Pago cubicación cb-02(51.76%) de la ficha cbe00332, lote 2, por cambio de pisos de tierra por pisos de cemento para 169 viviendas en azua, provincia azua, region el valle y otras de la region sur proyecto no. 00420.</t>
  </si>
  <si>
    <t>Pago retención vicios ocultos de la ficha cbe00295, lote 12, snip-14028 por mejoramiento de un estimado de 755 viviendas en el distrito nacional, del programa -dominicana se reconstruye , proyecto no. 00386, provincia distrito nacional.</t>
  </si>
  <si>
    <t>Pago cubicación cb-01(16.48%) de la ficha cbe00364, lote 9, por cambio de 8,918.72 m2 de pisos de tierra por pisos de cemento en san juan, provincia san juan y elias piña proyecto no. 00418, según dcp/908-21 d/f 27/10/2021 y factura con ncf. no.  anexa (retención: 1% isr, 0.10% codia, 1% ley 6-86)</t>
  </si>
  <si>
    <t>B1500000001</t>
  </si>
  <si>
    <t>Pago cubicación cb-05(final) de la ficha cbe00322, lote 39, snip-14028, por mejoramiento de un estimado de 220 viviendas en hato mayor, del programa dominicana se reconstruye, proyecto no. 00413, provincia hato mayor.</t>
  </si>
  <si>
    <t xml:space="preserve"> 25/10/2021 </t>
  </si>
  <si>
    <t>Pago cubicación cb-06(89.78%) de la ficha cbe00292, lote 9, snip-14028, por mejoramiento de un estimado de 1020 viviendas en san juan, del programa dominicana se reconstruye, proyecto no.00383, provincia san juan de la maguana.</t>
  </si>
  <si>
    <t xml:space="preserve"> 21/10/2021</t>
  </si>
  <si>
    <t>Pago cubicación cb-05(89.32%) de la ficha cbe00313, lote 30,snip-14028, por mejoramiento de un estimado de 380 viviendas en maria trinidad sanchez, programa dominicana se reconstruye, proyecto no. 00404, provincia maria trinidad sanchez .</t>
  </si>
  <si>
    <t>Pago cubicación cb-04(94.60%) de la ficha cbe00289, lote 6,snip-14028, por mejoramiento de un estimado de 991 viviendas en san cristobal, programa dominicana se reconstruye , proyecto no. 00380, prov. san cristobal.</t>
  </si>
  <si>
    <t>Pago retención vicios ocultos de la ficha cbe00286, lote 3, snip-14028 por mejoramiento de un estimado de 634 viviendas en barahona, programa dominicana se reconstruye, proyecto no.00377, provincia barahona.</t>
  </si>
  <si>
    <t>Pago cubicación cb-05(final) de la ficha cbe00290, lote 7, snip-14028, por mejoramiento de un estimado de 991 viviendas en san cristobal, programa dominicana se reconstruye proyecto no.00381, provincia san cristoba.</t>
  </si>
  <si>
    <t xml:space="preserve"> 26/10/2021</t>
  </si>
  <si>
    <t>Pago cubicación cb-04(77.37%) de la ficha cbe00315, lote 32, snip-14028 por mejoramiento de un estimado de 454 viviendas en duarte, programa dominicana se reconstruye, proyecto no. 00406, provincia duarte.</t>
  </si>
  <si>
    <t>Pago cubicación cb-04(61.41%) de la ficha cbe00306, lote 23,snip-14028, por mejoramiento de un estimado de 658 viviendas en puerto plata, programa dominicana se reconstruye , proyecto no.00397, provincia puerto plata.</t>
  </si>
  <si>
    <t>0/10/2021</t>
  </si>
  <si>
    <t>Pago cubicación cb-01(21.52%) de la ficha cbe00345, lote 3 por cambio de 8,684.02 m2 de pisos de tierra por pisos de cemento en san juan, provincia san juan y elias piña, proyecto no.00418.</t>
  </si>
  <si>
    <t>Pago retención vicios ocultos de la ficha cbe00322 , lote 39, snip-14028, por mejoramiento de un estimado de 220 viviendas en hato mayor, programa dominicana se reconstruye, proyecto no. 00413, provincia hato mayor.</t>
  </si>
  <si>
    <t>Pago retención vicios ocultos de la ficha cbe00316, lote 33, snip-14028, por mejoramiento de un estimado de 295 viviendas en hermanas mirabal, programa dominicana se reconstruye, proyecto no. 00407, provincia hermanas mirabal.</t>
  </si>
  <si>
    <t>Pago retención vicios ocultos de la ficha cbe00323, lote 40, snip-14028, por mejoramiento de un estimado de 290 viviendas en la romana, programa dominicana se reconstruye, proyecto no 00414, provincia la romana,.</t>
  </si>
  <si>
    <t>Pago retención vicios ocultos de la ficha cbe00320, lote 37, snip-14028, por mejoramiento de un estimado de 633 viviendas en barahona, programa dominicana se reconstruye, proyecto no.00411, provincia barahona.</t>
  </si>
  <si>
    <t>Pago retención vicios ocultos de la ficha cbe00311, lote 28, snip-14028 por mejoramiento de un estimado de 442 viviendas en monseñor nouel, programa dominicana se reconstruye, proyecto no. 00402, provincia monseñor nouel.</t>
  </si>
  <si>
    <t xml:space="preserve"> 01/11/2021</t>
  </si>
  <si>
    <t>Pago cubicación cb-04(57.31%) de la ficha cbe00312, lote 29, snip-14028, por mejoramiento de un estimado de 485 viviendas en espaillat, programa dominicana se reconstruye, proyecto no.00403, provincia espaillat.</t>
  </si>
  <si>
    <t>Pago cubicación cb-08(final) de la ficha cbe00301, lote 18, snip-14028 por mejoramiento de un estimado de 576 viviendas en dajabon, programa dominicana se reconstruye proyecto no.00392, provincia dajabon.</t>
  </si>
  <si>
    <t xml:space="preserve"> 04/11/2021</t>
  </si>
  <si>
    <t>Pago cubicación cb-03(59.76%) de la ficha cbe00334, lote 1 por cambio de 7,651.33 m2 de piso de tierra por piso de cemento en azua, region el valle y otras, provincia azua, proyecto no.00420.</t>
  </si>
  <si>
    <t>Pago cubicación cb-02(46.36%) de la ficha cbe00328, lote 11 por cambio de pisos de tierra por pisos de cemento para 185 viviiendas en elias piña provincia san juan y elias piña, proyecto no.00418.</t>
  </si>
  <si>
    <t>Pago 20% de avance inicial de la ficha cbe00366, por construccion del acueducto y alcantarillado en el centro poblado de monte grande, provincia barahona, r.d. proy. no. 00424.</t>
  </si>
  <si>
    <t>Pago jornaleros que trabajaron en construccion de 12 viviendas en el municipio manzanillo, provincia montecristi, desde el 16/09/2021 al 11/10/2021.</t>
  </si>
  <si>
    <t xml:space="preserve">Pago cubicación cb-03(79.95%) de la ficha cbe00336, lote 6 por cambio de 7,041.10 m2 de pisos de tierra por piso de cemento en barahona.provincia barahona region de enriquillo proyecto no.00419 </t>
  </si>
  <si>
    <t>Pago cubicación cb-01(20.73%) de la ficha cbe00359,lote 3 por cambio de 11,969.87 m2 de pisos de tierra por piso de cemento enbahoruco, provincia bahoruco, region de enriquillo proyecto no. 00419.</t>
  </si>
  <si>
    <t>Pago cubicación cb-01(19.26%) de la ficha cbe00352 ,lote 5 por cambio de 8,120.73 m2 de pisos de tierra por pisos de cemento en san jose de ocoa, provincia san jose de ocoa, region el valle y otras prov. de la region sur proyecto no. 00420</t>
  </si>
  <si>
    <t>Pago cubicación cb-03(86.17%) de la ficha cbe00317, lote 34,snip-14028, por mejoramiento de un estimado de 197 viviendas en samana,programa dominicana se reconstruye, proyecto no.00408, provincia samana.</t>
  </si>
  <si>
    <t>Pago cubicación cb-01(30.16%) de la ficha cbe 00337 , lote 1, por cambio de 8,167.67 m2 de pisos de tierra por pisos de cemento en bahoruco provincia bahoruco, region de enriquillo, proyecto no. 00419.</t>
  </si>
  <si>
    <t>Pago retención vicios ocultos de la ficha cbe00318, lote 35, snip-14028 por mejoramiento de un estimado de 466 viviendas en independencia, programa dominicana se reconstruye proyecto no.00409, provincia independencia.</t>
  </si>
  <si>
    <t>Pago cubicación cb-01(16.14%)de la ficha cbe00355, lote 4 por cambio de 7,745.21 m2 de pisos de tierra por pisos de cemento san jose de ocoa, provincia san jose de ocoa, region el valle y otras prov. de la region sur proyecto no. 00420.</t>
  </si>
  <si>
    <t>Pago cubicación cb-03(79.83%) de la ficha cbe00343, lote 7 por cambio de pisos de tierra por piso de cemento para 209 viviendas en barahona, provincia barahona, region de enriquillo proyecto no.00419.</t>
  </si>
  <si>
    <t xml:space="preserve"> 09/11/2021</t>
  </si>
  <si>
    <t>Pago cubicación cb-02(43.54%) de la ficha cbe00339, lote 9, por cambio de 7,228.86 m2 de pisos de tierra por pisos de cemento en peravia, provincia peravia, region el valle y otras prov. de la region sur, proyecto no. 00420.</t>
  </si>
  <si>
    <t>Pago jornaleros que trabajaron en la construccion de 2 viviendas en la provincia de bahoruco, correspondiente a los dias trabajados en el mes de septiembre 2021 desde el 05/09/2021 al 20/09/2021.</t>
  </si>
  <si>
    <t>Pago cubicación cb-02(33.14%) de la ficha cbe00345, lote 3 por cambio de 8,684.02 m2 de pisos de tierra por pisos de cemento en san juan, provincia san juan y elias piña, proyecto no.00418.</t>
  </si>
  <si>
    <t>Pago cubicación cb-05(77.18%) de la ficha cbe00303, lote 20 ,snip-14028, por mejoramiento de un estimado de 735 viviendas en la vega, programa dominicana se reconstruye, proyecto no. 00394, provincia la vega.</t>
  </si>
  <si>
    <t>Pago cubicación cb-05(75.98%)de la ficha cbe00302, lote 19, snip-14028 por mejoramiento de un estimado de 735 viviendas en la vega, programa dominicana se reconstruye,proyecto no. 00393, provincia la vega.</t>
  </si>
  <si>
    <t xml:space="preserve"> 11/11/2021</t>
  </si>
  <si>
    <t>Pago cubicación cb-04(77.85%) de la ficha cbe00343, lote 7, por cambio de pisos de tierra por piso de cemento para 209 viviendas en barahona,provincia barahona, region de enriquillo proyecto no. 00419.</t>
  </si>
  <si>
    <t xml:space="preserve"> 10/11/2021</t>
  </si>
  <si>
    <t>Pago cubicación cb-02(49.94%) de la ficha cbe00356, lote 5, po el cambio de 6,618.63 m2 de pisos de tierra por piso de cemento en barahona, provincia barahona, region de enriquillo, proyecto no. 00419.</t>
  </si>
  <si>
    <t>Pago cubicación cb-01(16.08%) de la ficha cbe00329, lote 4 por cambio de 8,684.02 m2 de pisos de tierra por pisos de cemento en san juan, provincia san juan y elias piña, proyecto no. 00418.</t>
  </si>
  <si>
    <t>Pago cubicación cb-02(30.69%) de la ficha cbe00331,lote 2 por el cambio de 8,073.79 m2 de pisos de tierra por piso de cemento en bahoruco, provincia bahoruco, region de enriquillo proyecto no.00419.</t>
  </si>
  <si>
    <t>Pago cubicación cb-02(42.18%) de la ficha cbe00348 , lote 1, por cambio de 8,684.02 m2 de pisos de tierra por pisos de cemento en san juan, provincia san juan y elias piña proyecto no 00418.</t>
  </si>
  <si>
    <t xml:space="preserve"> 16/09/2021 </t>
  </si>
  <si>
    <t>Pago cubicación cb-05(final) de la ficha cbe00300, lote 17, snip-14028, por mejoramiento de un estimado de 589 viviendas en la altagracia, programa dominicana se reconstruye, proyecto no. 00391, provincia la altagracia.</t>
  </si>
  <si>
    <t>Pago cubicación cb-01(24.83%) de la ficha cbe00361,lote 2 por cambio de 8,684.02 m2 de pisos de tierra por pisos de cemento en san juan, provincias san juan y elias piña, proyecto no. 00418.</t>
  </si>
  <si>
    <t>Pago cubicación cb-02(48.17%) de la ficha cbe00353, lote 8 por cambio de pisos de tierra por pisos de cemento para 179 viviendas en pedernales, en la provincia de pedernales region de enriquillo, proyecto no. 00419.</t>
  </si>
  <si>
    <t>Pago retención vicios ocultos de la ficha cbe00290, lote 7, snip-14028 por mejoramiento de un estimado de 991 viviendas en san cristobal, programa dominicana se reconstruye, proyecto no. 00381, provincia san cristobal.</t>
  </si>
  <si>
    <t xml:space="preserve"> 17/11/2021</t>
  </si>
  <si>
    <t>Pago cubicación cb-05(94.24%) de la ficha cbe00315, lote 32, snip-14028 por mejoramiento de un estimado de 454 viviendas en duarte, programa dominicana se reconstruye, proyecto no. 00406, provincia duarte.</t>
  </si>
  <si>
    <t>Pago cubicación cb-04(final) de la ficha cbe00308, lote 25, snip-14028, por mejoramiento de un estimado de 815 viviendas en santiago, programa dominicana se reconstruye, proyecto no. 00399, provincia santiago.</t>
  </si>
  <si>
    <t xml:space="preserve"> 12/11/2021</t>
  </si>
  <si>
    <t>Pago cubicación cb-05(final) de la ficha cbe00288, lote 05, snip-14028, por mejoramiento de un estimado de 860 viviendas en peravia, programa dominicana se reconstruye, proyecto no.00379, provincia peravia.</t>
  </si>
  <si>
    <t>Pago cubicación cb-08(final) de la ficha cbe00310, lote 27, snip-14028, por mejoramiento de un estimado de 910 viviendas en valverde, programa dominicana se reconstruye, proyecto no. 00401, provincia valverde.</t>
  </si>
  <si>
    <t>Pago cubicación cb-05(95%) de la ficha cbe00343, lote 7, por cambio de pisos de tierra por piso de cemento para 209 viviendas en barahona, provincia barahona region de enriquillo, proyecto no. 00419.</t>
  </si>
  <si>
    <t>Pago cubicación cb-05(98.03%) de la ficha cbe00351, por mejoramiento de 1,000 viviendas con sustitucion de piso de tierra por piso de concreto en san juan de la maguana, programa contstruyendo esperanza paso a paso, proyecto no. 00422, provincia san juan de la maguana.</t>
  </si>
  <si>
    <t>Pago cubicación cb-04(81.04%) de la ficha cbe00336, lote 6, por cambio de 7,041.10 m2 de pisos de tierra por piso de cemento en barahona,provincia barahona region de enriquillo, proyecto no. 00419.</t>
  </si>
  <si>
    <t>Pago cubicación cb-03(68.90%) de la ficha cbe00346, lote 10, por cambio de pisos de tierra por pisos de cemento para 190 viviendas en san juan, en las provincias san juan y elias piña, proyecto no. 00418.</t>
  </si>
  <si>
    <t xml:space="preserve"> 19/11/2021</t>
  </si>
  <si>
    <t>Pago cubicación cb-02(26.06%) de la ficha cbe00355, lote 4, por cambio de 7,745.21 m2 de pisos de tierra por pisos de cemento en san jose de ocoa, provincia san jose de ocoa, en la region el valle y otras prov. de la region sur, proyecto no.00420.</t>
  </si>
  <si>
    <t>Pago cubicación cb-08(68.70%) de la ficha mev01772,por construcción de 2 edificios económicos de 3 niveles y 6 apartamentos de 56.00 m2 tipo 1, electrificación exterior aérea soterrada, sistema de abastecimiento agua potable, recoleccion y aguas servidas y movimiento de tierra, proyecto villa esperanza la laguna no. 00308, prov. espaillat.</t>
  </si>
  <si>
    <t xml:space="preserve"> 20/10/2021</t>
  </si>
  <si>
    <t>Pago cubicación cb-04(47.49%) de la ficha mev01779 por construcción de 12 edif. económicos de tres niveles y seis apartamentos de 65 mts2 tipo e ,1 edif de 4 niveles y 8 apartamentos y obras conexas, proyecto invi villa esperanza san cristobal no.00368, provincia. san cristobal.</t>
  </si>
  <si>
    <t xml:space="preserve">Pago retención vicios ocultos de la ficha mee00262, por construccion de 22 viviendas unifamiliar econ. de 2 dormitorios, zapata convercional, pared block, altura ventana y madera, techo zinc a 4 aguas.; 78 mejoramientos de viviendas de 40mt2,. proy: construccion y reconstruccion de viviendas region sur, proyecto no.00355, prov. **indefinida** </t>
  </si>
  <si>
    <t>Pago cubicación cb-06(36.69%) ficha mev01776, por construcción de 12 edif. económicos de tres niveles y seis apartamentos de 65 mts2 tipo e, construcción de calles de acceso y parqueos; proyecto invi villa esperanza san pedro de macoris 00362, prov. san pedro de macoris</t>
  </si>
  <si>
    <t>Pago cubicación cb-09(75.92%) de la ficha mev01772 por construcción de 2 edificios económicos de 3 niveles y 6 apartamentos de 56.00 m2 tipo 1.; electrificación exterior, abastecimiento de agua, recoleccion y aguas servidas y voimiento de tierra en el proyecto villa esperanza la laguna no. 00308, provincia espaillat.</t>
  </si>
  <si>
    <t xml:space="preserve">Tercer y ultimo pago por servicios de publicidad en medios de television, radio y digital, colocacion de banner, video pre-roll 30 segundos y publicacion de contenido en cachicha.com, @cachichatv, @cachichaoficial. </t>
  </si>
  <si>
    <t>21/10/2021,</t>
  </si>
  <si>
    <t>Tercer y ultimo pago por adquisicion de madera y pegamento para la utilidad de la brigada de accion rapida de esta institucion.</t>
  </si>
  <si>
    <t xml:space="preserve"> 25/10/2021,</t>
  </si>
  <si>
    <t>Segundo pago por concepto de adquisicion de materiales de construccion para ser utilizados por la brigada de accion rapida de la institucion.</t>
  </si>
  <si>
    <t>Segundo pago 2/3 por concepto de servicios de publicidad en el programa el gobierno de la mañana de la emisora z101.3 f.m., correspondiente al periodo desde el 25 de junio al 25 de julio 2021.</t>
  </si>
  <si>
    <t xml:space="preserve"> 07/09/2021</t>
  </si>
  <si>
    <t>Tercer y ultimo pago 3/3 por concepto de servicios de publicidad en el periodico digital nota clave, correspondiente al mes de julio 2021.</t>
  </si>
  <si>
    <t xml:space="preserve">Segundo pago por servicios de consultas de un buro del credito con un minimo de (120) consultas al mes, con una vigencia de (6) meses para apoyo de la cartera de creditos y cobros de la institucion, correspondiente al mes de septiembre 2021 </t>
  </si>
  <si>
    <t xml:space="preserve"> 11/10/2021</t>
  </si>
  <si>
    <t>Segundo pago procedimiento invi-ccc-lpn-2021-0001, con la fact. no.  por concepto de adquision de materiales de construccion para las brigadas de accion rapida del invi.</t>
  </si>
  <si>
    <t>Reposicion fondo caja chica (viatico) de la direccion administrativa, comprobantes numerados desde el 35392 al 35420.</t>
  </si>
  <si>
    <t>Primer pago por servicios de alquiler de retropala por tres (3) meses para ser utilizado en la carga de materiales en el almacen de hato nuevo, correspondiente al mes de septiembre 2021.</t>
  </si>
  <si>
    <t xml:space="preserve"> 05/10/2021</t>
  </si>
  <si>
    <t>Primer pago por concepto de servicios de suministro de almuerzos y cenas para el personal de mayordomia, mantenimento, choferes y seguridad militar de la institucion, durante la ultima quincena de agosto y el mes de septiembre 2021.</t>
  </si>
  <si>
    <t>Pago por concepto de adquisicion de veinte (20) mesas plegables para ser utilizadas en el comedor, asi como en diferentes actividades de la institucion.</t>
  </si>
  <si>
    <t>Tercer y ultimo pago a presentacion de factura del 60% restante correspondiente a los productos 3 al 6 del contrato no. invi-ccc-cp-2021-0001, por servicio de consultoria economica, financiera y fiscal a favor de la institucion.</t>
  </si>
  <si>
    <t>Segundo y ultimo pago por servicios de publicidad en medios impresos de circulacion nacional para convocatorias a procesos de licitacion publica nacional.</t>
  </si>
  <si>
    <t>Segundo pago por servicios de mantenimiento y reparacion de la flotilla de vehiculo de la institucion.</t>
  </si>
  <si>
    <t>Segundo pago por concepto de afiliacion para el servicios de consultas de un buro de credito con 120 consultas al mes con una vigencia de seis (6) meses para apoyo a la cartera de creditos y cobros de la institucion, correspondiente al mes de septiembre 2021.</t>
  </si>
  <si>
    <t>Aporte para la reparacion y/o adecuacion del techo de la infraestructura del edificio principal del centro educativo, con la misma se garantiza la seguridad de los servicios ofrecidos a favor de los niños, niñas y adolecentes de la ciudad de santiago, segun solicitud adjunta.</t>
  </si>
  <si>
    <t>Segundo pago 2/3  por concepto de publicidad correspondiente al mes de mayo 2021 en el programa heraldo oriental (periodico virtual).</t>
  </si>
  <si>
    <t>Pago por concepto de seguro de vida, poliza no. 6430080000726, correspondiente al mes de noviembre 2021.</t>
  </si>
  <si>
    <t xml:space="preserve">Pago por servicio de energia electrica de la regional cibao, contrato no. 5159623, correspondiente al periodo (01/10/2021 - 01/11/2021). </t>
  </si>
  <si>
    <t>Pago por consumo energia electrica de la oficina principal nic. 6002583, edificio anexo nic. 5393659, san juan de la maguana nic. 5017176 y el almacen hato nuevo nic. 5368777.</t>
  </si>
  <si>
    <t>Primer pago por concepto de servicios de transporte de carga por tres meses para ser utilizado en el traslado de materiales desde el almacen de hato nuevo hasta las regiones norte, este y sur.</t>
  </si>
  <si>
    <t>Reposicion fondo caja chica (viatico) de la direccion administrativa, comprobantes numerados desde el 35421 al 35446.</t>
  </si>
  <si>
    <t xml:space="preserve">Reposicion fondo caja chica de la regional este, segun comprobantes numerados del 0106 al 0131. </t>
  </si>
  <si>
    <t>21/10/2021 y 20/10/2021</t>
  </si>
  <si>
    <t>Pago por suministro de energia electrica de la oficina regional este la romana nic 1660642 (rd$836.16) y de la estafeta de invivienda nic 1510254 (rd$645.12) ambas del periodo (20/09/2021 - 20/10/2021).</t>
  </si>
  <si>
    <t>Pago de descuento aplicado a contratistas de obras de esta institucion, por las cuentas invi fondo de reconstruccion y mejoramiento de viviendas e invi proyectos especiales, correspondiente al mes de octubre 2021.</t>
  </si>
  <si>
    <t>Pago retencion del 1% descontado a contratistas de obras de esta institucion, por las cuentas invi fondo reconstruccion y mejoramiento de viviendas e invi proyectos especiales, para dar cumplimiento al reglamento de la ley 6-86 de fecha 04/03/1986, correspondiente al mes de octubre 2021.</t>
  </si>
  <si>
    <t>Primer pago correspondiente al 20% del contrato no. invi-cs-052-2021, proceso invi-ccc-cp-2021-0013 por concepto de servicios de montaje para inauguraciones de obras y eventos varios, por un periodo de (03) tres meses.</t>
  </si>
  <si>
    <t>29308 29364, 29415, 29510, 29640, 29612 29734, 29736.</t>
  </si>
  <si>
    <t>30/09/2021, 04/10/2021, 06/10/2021, 11/10/2021,  15/10/2021, 18/10/2021, 25/10/2021.</t>
  </si>
  <si>
    <t>Segundo pago por concepto de suministro de agua potable para la institucion.</t>
  </si>
  <si>
    <t>Reposicion fondo de caja chica de la direccion administrativa, comprobantes numerados del 34620 al 34661.</t>
  </si>
  <si>
    <t xml:space="preserve"> 05/11/2021, 25/10/2021, 05/11/2021 y 25/10/202</t>
  </si>
  <si>
    <t>Pago por servicios telefonicos (flotas), servicios telefonicos del almacen de hato nuevo, servicios de telecable e internet de esta institucion.</t>
  </si>
  <si>
    <t>Pago facts. por servicios de internet movil, internet 50gb, y la central telefónica de la institucion, corresp. al mes de octubre 2021.</t>
  </si>
  <si>
    <t>Pago jornaleros que trabajaron en el remozamiento de las oficinas durante la mudanza de los edificios 1 y 2, en el periodo septiembre-octubre 2021.</t>
  </si>
  <si>
    <t>Pago a presentacion de factura por adquisicion de urnas en acrilico transparente, con el nuevo logo del ministerio para ser utilizadas en los procesos competitivos, llevados a cabo por la direccion de compras y contrataciones de la institucion.</t>
  </si>
  <si>
    <t>Pago por concepto de notarizaciones de (7) siete actos autenticos.</t>
  </si>
  <si>
    <t>Pago deuda contraida con dicha empresa por empleado inactivo maribel feliz felix, correspondiente la adquisicion de articulos a credito.</t>
  </si>
  <si>
    <t>Pago deuda contraida con dicha empresa por empleado inactivo carla lucia baez concepcion, correspondiente la adquisicion de articulos a credito.</t>
  </si>
  <si>
    <t xml:space="preserve">12/10/2021 y 26/10/2021 </t>
  </si>
  <si>
    <t>Pago por concepto de notarizaciones de (9) nueve actos autenticos.</t>
  </si>
  <si>
    <t>Pago por concepto de notarizaciones de 6 actos autenticos de la recepcion de ofertas sobres a y b, y apertura sobres a de los proceso de comparacion de precios invi-ccc-lpn-2021-0003 e invi-ccc-lpn-2021-0006.</t>
  </si>
  <si>
    <t xml:space="preserve">Pago poliza no. 12974, correspondiente al seguro medico de los empleados regulares, del periodo 01/11/2021 - 30/11/2021. </t>
  </si>
  <si>
    <t>Segundo pago por concepto de servicios de suministro de almuerzos y cenas para el personal de mayordomia, mantenimento, choferes y seguridad militar de la institucion, durante el mes de octubre 2021.</t>
  </si>
  <si>
    <t>Pago deuda contraida con dicha empresa por empleado inactivo violeta altagracia nova campusano, correspondiente la adquisicion de utiles escolares.</t>
  </si>
  <si>
    <t xml:space="preserve"> 03/11/2021</t>
  </si>
  <si>
    <t>Pago por concepto de suministro e instalacion de cristales, ventanas y puertas, para las oficinas de la sede central (invi) y regional este (la romana).</t>
  </si>
  <si>
    <t>Sexto pago por concepto de adquisicion de bloques de ¨6¨ bisono, contemplados en el contrato suscrito entre dicha empresa y esta institucion.</t>
  </si>
  <si>
    <t>Cuarto y ultimo pago 4/4 por contratacion de servicios de publicidad televisiva en la programacion de color vision, canal 9 para esta institucion,correspondiente al periodo desde el 20 de julio al 20 de agosto 2021.</t>
  </si>
  <si>
    <t>Pago correspondiente al patrocinio del evento vii mesa nacional de la vivienda realizado por (acoprovi) en la categoria platinum, dicho evento pautado para el martes 30 de noviembre 2021</t>
  </si>
  <si>
    <t>Aporte para la realizacion del "1er torneo mi municipio es artes marciales" en el municipio los alcarrizos de sto. dgo. oeste. este evento tiene como finalidad de promover el desarrollo e integracion de la juventud en el deporte, especificamente en la disciplina de las artes marciales, el mismo se efectuara los dias 26, 27 y 28 del mes de noviembre del presente año.</t>
  </si>
  <si>
    <t xml:space="preserve"> 08/10/2021</t>
  </si>
  <si>
    <t xml:space="preserve">Tercer y ultimo pago por concepto de servicios de call center, por un periodo de (3) tres meses, segun da/0491/2021 d/f 17/11/2021. </t>
  </si>
  <si>
    <t>Pago a jornaleros que trabajaron en la adecuacion del archivo inactivo, dias trabajados en el periodo de octubre - noviembre 2021.</t>
  </si>
  <si>
    <t xml:space="preserve"> 15/11/2021,</t>
  </si>
  <si>
    <t>Primer pago por servicio de publicidad en medios de television, radio y digital, desarrollados en la revista, la hora estelar y el cafecito, correspondiente al mes de noviembre 2021.</t>
  </si>
  <si>
    <t xml:space="preserve">B1500000009 </t>
  </si>
  <si>
    <t xml:space="preserve"> 15/11/2021</t>
  </si>
  <si>
    <t>Reposicion fondo caja chica (viatico) de la direccion administrativa, comprobantes numerados desde el 35447 al 35482.</t>
  </si>
  <si>
    <t xml:space="preserve">Pago correspondiente al seguro medico de dependientes opcionales, personal pensionado y personal regular, periodo desde 01/11/2021 al 30/11/2021. </t>
  </si>
  <si>
    <t>Pago factura no.  por concepto de notarizaciones de 7 actos, segun dj-in-1957-2021 d/f 15/11/2021.</t>
  </si>
  <si>
    <t>B1500000002</t>
  </si>
  <si>
    <t xml:space="preserve">B1500000002 </t>
  </si>
  <si>
    <t/>
  </si>
  <si>
    <t>B1500000173</t>
  </si>
  <si>
    <t>B1500000118</t>
  </si>
  <si>
    <t xml:space="preserve">B1500000028 </t>
  </si>
  <si>
    <t xml:space="preserve">B1500000127 </t>
  </si>
  <si>
    <t xml:space="preserve">B1500000033 </t>
  </si>
  <si>
    <t xml:space="preserve"> B1500000007 </t>
  </si>
  <si>
    <t xml:space="preserve">B1500000104 </t>
  </si>
  <si>
    <t xml:space="preserve"> B1500000003 </t>
  </si>
  <si>
    <t xml:space="preserve"> B1500000008 </t>
  </si>
  <si>
    <t xml:space="preserve">B1500000029 </t>
  </si>
  <si>
    <t xml:space="preserve">B1500000003 </t>
  </si>
  <si>
    <t xml:space="preserve"> B1500000102 </t>
  </si>
  <si>
    <t xml:space="preserve">B1500000005 </t>
  </si>
  <si>
    <t xml:space="preserve"> B1500000007</t>
  </si>
  <si>
    <t xml:space="preserve">B1500000061 </t>
  </si>
  <si>
    <t xml:space="preserve">B1500000062 </t>
  </si>
  <si>
    <t xml:space="preserve">B1500000022 </t>
  </si>
  <si>
    <t xml:space="preserve">B1500000116 </t>
  </si>
  <si>
    <t xml:space="preserve"> B1500000037 </t>
  </si>
  <si>
    <t xml:space="preserve">B1500000004 </t>
  </si>
  <si>
    <t>B1500000044</t>
  </si>
  <si>
    <t xml:space="preserve"> B1500000043 </t>
  </si>
  <si>
    <t xml:space="preserve">B1500000117 </t>
  </si>
  <si>
    <t xml:space="preserve">B1500000078 </t>
  </si>
  <si>
    <t xml:space="preserve"> B1500000002 </t>
  </si>
  <si>
    <t>B1500000005</t>
  </si>
  <si>
    <t>B1500000011</t>
  </si>
  <si>
    <t xml:space="preserve">B1500000001 </t>
  </si>
  <si>
    <t xml:space="preserve"> B1500000009 </t>
  </si>
  <si>
    <t xml:space="preserve">B1500000008 </t>
  </si>
  <si>
    <t>B1500000183</t>
  </si>
  <si>
    <t xml:space="preserve"> B1500000042 </t>
  </si>
  <si>
    <t>B1500000119</t>
  </si>
  <si>
    <t xml:space="preserve">B1500000079 </t>
  </si>
  <si>
    <t xml:space="preserve">B1500000006 </t>
  </si>
  <si>
    <t xml:space="preserve">B1500000021 </t>
  </si>
  <si>
    <t xml:space="preserve">B1500000274 </t>
  </si>
  <si>
    <t xml:space="preserve">B1500000012 </t>
  </si>
  <si>
    <t xml:space="preserve">B1500000013 </t>
  </si>
  <si>
    <t xml:space="preserve">B1500000662 </t>
  </si>
  <si>
    <t>B1500000186</t>
  </si>
  <si>
    <t xml:space="preserve">B1500000991 </t>
  </si>
  <si>
    <t xml:space="preserve">B1500000122 </t>
  </si>
  <si>
    <t xml:space="preserve">B1500000059 </t>
  </si>
  <si>
    <t xml:space="preserve">B1500000384 </t>
  </si>
  <si>
    <t>B1500000787</t>
  </si>
  <si>
    <t xml:space="preserve">B1500003319 </t>
  </si>
  <si>
    <t xml:space="preserve">B1500001303 </t>
  </si>
  <si>
    <t xml:space="preserve">B1500000204 </t>
  </si>
  <si>
    <t xml:space="preserve">B1500000053 </t>
  </si>
  <si>
    <t xml:space="preserve">B1500000605 </t>
  </si>
  <si>
    <t xml:space="preserve">B1500240685 </t>
  </si>
  <si>
    <t xml:space="preserve">B1500249901, 249902, 251731 Y 254288 </t>
  </si>
  <si>
    <t xml:space="preserve"> B1500175442  Y 173670 </t>
  </si>
  <si>
    <t xml:space="preserve"> B1500034601, 34487, 34830 Y 34496 </t>
  </si>
  <si>
    <t xml:space="preserve">B1500109832, 111419 Y 110380 </t>
  </si>
  <si>
    <t xml:space="preserve">B1500000081 Y 82 </t>
  </si>
  <si>
    <t xml:space="preserve">B1500000149, 150 Y 151 </t>
  </si>
  <si>
    <t xml:space="preserve">B1500000062 Y 63 </t>
  </si>
  <si>
    <t xml:space="preserve">B1500005283 </t>
  </si>
  <si>
    <t xml:space="preserve">B1500000389 </t>
  </si>
  <si>
    <t xml:space="preserve">B1500000406 </t>
  </si>
  <si>
    <t>B1500001526</t>
  </si>
  <si>
    <t xml:space="preserve">B1500000286 </t>
  </si>
  <si>
    <t xml:space="preserve">B1500002051 </t>
  </si>
  <si>
    <t xml:space="preserve">B1500002050 </t>
  </si>
  <si>
    <t xml:space="preserve">B1500000294 </t>
  </si>
  <si>
    <t xml:space="preserve"> B1500001532 </t>
  </si>
  <si>
    <t>B1500020892, 20893 Y 20891</t>
  </si>
  <si>
    <t xml:space="preserve">B1500000084 </t>
  </si>
  <si>
    <t>Pago facturas no.  por concepto de notarizaciones de seis (6) actos autenticos, segun dj-in-2020-2021, dj-in-2021-2021 y dj-in-2022-2021 d/f 22/11/2021. ( retencion del 100% del itbis rd$33,480.00 y 10% del isr rd$ 18,600.00)</t>
  </si>
  <si>
    <t>19/11/2021, 22/11/2021 Y 22/11/2021</t>
  </si>
  <si>
    <t>Pago por concepto de notarizaciones de 2 actos.</t>
  </si>
  <si>
    <t>Pago descuento de seguro funerario savica a empleados fijos, correspondiente al mes de noviembre 2021.</t>
  </si>
  <si>
    <t>Pago descuento aplicado a los empleados por concepto de credito adquiridos, segun nomina del mes de noviembre 2021.</t>
  </si>
  <si>
    <t>Reposicion fondo de caja chica de la direccion administrativa, comprobantes numerados del 34662 al 34700.</t>
  </si>
  <si>
    <t>Pago descuento de utiles escolares realizados a empleados fijos y militares, segun nominas del mes de noviembre 2021.</t>
  </si>
  <si>
    <t xml:space="preserve">Pago descuento de la ley 57-86-16 retenido por nomina a empleados fijos de esta institucion, correspondiente al mes de noviembre del 2021. </t>
  </si>
  <si>
    <t>Pago descuento de la ley 57-86-16 retenido por nomina a personal contratado de esta institucion, correspondiente al mes de noviembre 2021.</t>
  </si>
  <si>
    <t>Pago descuento de seguro funerario savica a empleados contratados, correspondiente al mes de noviembre del 2021.</t>
  </si>
  <si>
    <t>Pago por concepto de adquisicion de materiales ferreteros para la unidad de accion rapida (dirigido a mipymes)</t>
  </si>
  <si>
    <t>Pago por concepto de adquisicion de plancha de plywood para para ser utilizada por la unidad de accion rapida de la institucion, dirigido a mipymes.</t>
  </si>
  <si>
    <t xml:space="preserve">B1500000014 </t>
  </si>
  <si>
    <t>02/11/2021,</t>
  </si>
  <si>
    <t>Tercer pago por concepto de adquisicion de materiales de construccion para ser utilizados por la brigada de accion rapida de la institucion.</t>
  </si>
  <si>
    <t>Pago por adquisicion de materiales ferreteros para la unidad de accion rapida.</t>
  </si>
  <si>
    <t>Pago por concepto de adquisicion de materiales ferreteros para la unidad de accion rapida.</t>
  </si>
  <si>
    <t xml:space="preserve">B1500000027, 28, 29 </t>
  </si>
  <si>
    <t xml:space="preserve">B1500000085 </t>
  </si>
  <si>
    <t xml:space="preserve"> B1500000266 </t>
  </si>
  <si>
    <t xml:space="preserve">B1500000301 </t>
  </si>
  <si>
    <t>B1500000093</t>
  </si>
  <si>
    <t xml:space="preserve">B1500000283 </t>
  </si>
  <si>
    <t xml:space="preserve"> B1500000378 </t>
  </si>
  <si>
    <t>AL 30 DE NOVIEMBRE 2021</t>
  </si>
  <si>
    <t>Pago por concepto de deducible correspondiente a la ficha 52, camioneta chevrolet, color blanco, placa l376755 numero de chasis mmm148mk7jh617614.</t>
  </si>
  <si>
    <t>Segundo pago por concepto de convenio interinstitucional entre esta institucion (invi) y la fundacion padre rogelio cruz, para el programa construccion de 100 viviendas en los primeros 100 dias para 100 familias pobres.</t>
  </si>
  <si>
    <t>Tercero y ultimo pago 3/3 por concepto de servicio de publicidad en medios de comunicacion social: television.</t>
  </si>
  <si>
    <t>Primer pago 1/4 por servicios de publicidad televisiva en los espacios ht noticias rd, teleuniverso al dia, noticiario universal y en los cambios de programacion del canal teleuniverso.</t>
  </si>
  <si>
    <t>Tercer y ultimo por concepto de servicios de publicidad 3 cuñas mensuales de 40 segundos cada una, en el programa enfasis con ivan ruiz, transmitido los sabados a las 6:00 pm.</t>
  </si>
  <si>
    <t>Segundo pago 2/3 por concepto de servicio de publicidad en medios de comunicacion social: television.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</si>
</sst>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
    <numFmt numFmtId="165" formatCode="###,###,##0.00"/>
    <numFmt numFmtId="166" formatCode="_-* #,##0.00\ _€_-;\-* #,##0.00\ _€_-;_-* &quot;-&quot;??\ _€_-;_-@_-"/>
    <numFmt numFmtId="168" formatCode="dd/mm/yyyy;@"/>
  </numFmts>
  <fonts count="20" x14ac:knownFonts="1">
    <font>
      <sz val="11"/>
      <color theme="1"/>
      <name val="Calibri"/>
      <family val="2"/>
      <scheme val="minor"/>
    </font>
    <font>
      <sz val="10"/>
      <name val="Courier New"/>
      <family val="3"/>
    </font>
    <font>
      <sz val="8"/>
      <name val="Courier New"/>
      <family val="3"/>
    </font>
    <font>
      <b/>
      <sz val="10"/>
      <color rgb="FF000000"/>
      <name val="Arial"/>
      <family val="2"/>
    </font>
    <font>
      <sz val="10"/>
      <name val="Calibri"/>
      <family val="2"/>
      <scheme val="minor"/>
    </font>
    <font>
      <b/>
      <sz val="10"/>
      <name val="Calibri"/>
      <family val="2"/>
      <scheme val="minor"/>
    </font>
    <font>
      <sz val="10"/>
      <name val="Arial"/>
      <family val="2"/>
    </font>
    <font>
      <b/>
      <sz val="11"/>
      <name val="Calibri"/>
      <family val="2"/>
      <scheme val="minor"/>
    </font>
    <font>
      <sz val="11"/>
      <color theme="1"/>
      <name val="Calibri"/>
      <family val="2"/>
      <scheme val="minor"/>
    </font>
    <font>
      <b/>
      <sz val="12"/>
      <name val="Times New Roman"/>
      <family val="1"/>
    </font>
    <font>
      <sz val="11"/>
      <color indexed="8"/>
      <name val="Calibri"/>
      <family val="2"/>
    </font>
    <font>
      <sz val="8"/>
      <name val="Calibri"/>
      <family val="2"/>
      <scheme val="minor"/>
    </font>
    <font>
      <b/>
      <sz val="8"/>
      <color theme="1"/>
      <name val="Calibri"/>
      <family val="2"/>
      <scheme val="minor"/>
    </font>
    <font>
      <b/>
      <sz val="7"/>
      <name val="Calibri"/>
      <family val="2"/>
      <scheme val="minor"/>
    </font>
    <font>
      <b/>
      <sz val="7"/>
      <color theme="1"/>
      <name val="Calibri"/>
      <family val="2"/>
      <scheme val="minor"/>
    </font>
    <font>
      <b/>
      <sz val="7"/>
      <name val="Courier New"/>
      <family val="3"/>
    </font>
    <font>
      <b/>
      <sz val="9"/>
      <name val="Calibri"/>
      <family val="2"/>
      <scheme val="minor"/>
    </font>
    <font>
      <sz val="8"/>
      <color theme="1"/>
      <name val="Calibri"/>
      <family val="2"/>
      <scheme val="minor"/>
    </font>
    <font>
      <b/>
      <sz val="11"/>
      <color theme="1"/>
      <name val="Calibri"/>
      <family val="2"/>
      <scheme val="minor"/>
    </font>
    <font>
      <b/>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8" fillId="0" borderId="0" applyFont="0" applyFill="0" applyBorder="0" applyAlignment="0" applyProtection="0"/>
    <xf numFmtId="0" fontId="10" fillId="0" borderId="0"/>
    <xf numFmtId="43" fontId="10" fillId="0" borderId="0" applyFont="0" applyFill="0" applyBorder="0" applyAlignment="0" applyProtection="0"/>
  </cellStyleXfs>
  <cellXfs count="62">
    <xf numFmtId="0" fontId="0" fillId="0" borderId="0" xfId="0"/>
    <xf numFmtId="0" fontId="9" fillId="2" borderId="0" xfId="0" applyFont="1" applyFill="1" applyAlignment="1">
      <alignment vertical="center"/>
    </xf>
    <xf numFmtId="0" fontId="1" fillId="3" borderId="0" xfId="0" applyFont="1" applyFill="1" applyAlignment="1">
      <alignment vertical="center"/>
    </xf>
    <xf numFmtId="0" fontId="1" fillId="0" borderId="0" xfId="0" applyFont="1" applyAlignment="1">
      <alignment vertical="center"/>
    </xf>
    <xf numFmtId="0" fontId="13" fillId="2" borderId="0" xfId="0" applyFont="1" applyFill="1" applyAlignment="1">
      <alignment vertical="center"/>
    </xf>
    <xf numFmtId="0" fontId="1" fillId="2" borderId="0" xfId="0" applyFont="1" applyFill="1" applyAlignment="1">
      <alignment vertical="center"/>
    </xf>
    <xf numFmtId="0" fontId="11" fillId="2" borderId="1" xfId="0" applyFont="1" applyFill="1" applyBorder="1" applyAlignment="1">
      <alignment horizontal="left" vertical="center" wrapText="1"/>
    </xf>
    <xf numFmtId="165" fontId="11" fillId="2" borderId="1" xfId="0" applyNumberFormat="1" applyFont="1" applyFill="1" applyBorder="1" applyAlignment="1">
      <alignment horizontal="right" vertical="center"/>
    </xf>
    <xf numFmtId="14" fontId="11" fillId="2" borderId="1" xfId="0" applyNumberFormat="1" applyFont="1" applyFill="1" applyBorder="1" applyAlignment="1">
      <alignment horizontal="center" vertical="center"/>
    </xf>
    <xf numFmtId="0" fontId="6" fillId="2" borderId="0" xfId="0" applyFont="1" applyFill="1" applyAlignment="1">
      <alignment vertical="center"/>
    </xf>
    <xf numFmtId="0" fontId="6" fillId="0" borderId="0" xfId="0" applyFont="1" applyAlignment="1">
      <alignment vertical="center"/>
    </xf>
    <xf numFmtId="0" fontId="5" fillId="2" borderId="0" xfId="0" applyFont="1" applyFill="1" applyAlignment="1">
      <alignment horizontal="left" vertical="center"/>
    </xf>
    <xf numFmtId="0" fontId="4" fillId="2" borderId="0" xfId="0" applyFont="1" applyFill="1" applyAlignment="1">
      <alignment horizontal="center" vertical="center"/>
    </xf>
    <xf numFmtId="165" fontId="16" fillId="2" borderId="0" xfId="0" applyNumberFormat="1" applyFont="1" applyFill="1" applyBorder="1" applyAlignment="1">
      <alignment vertical="center"/>
    </xf>
    <xf numFmtId="165" fontId="7" fillId="2" borderId="0" xfId="0" applyNumberFormat="1" applyFont="1" applyFill="1" applyBorder="1" applyAlignment="1">
      <alignment vertical="center"/>
    </xf>
    <xf numFmtId="14" fontId="4" fillId="2" borderId="0" xfId="0" applyNumberFormat="1" applyFont="1" applyFill="1" applyAlignment="1">
      <alignment horizontal="center" vertical="center"/>
    </xf>
    <xf numFmtId="0" fontId="4" fillId="2" borderId="0" xfId="0" applyFont="1" applyFill="1" applyAlignment="1">
      <alignment vertical="center"/>
    </xf>
    <xf numFmtId="0" fontId="15"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4" fontId="2" fillId="2" borderId="0" xfId="0" applyNumberFormat="1" applyFont="1" applyFill="1" applyAlignment="1">
      <alignment vertical="center"/>
    </xf>
    <xf numFmtId="14" fontId="2" fillId="2" borderId="0" xfId="0" applyNumberFormat="1" applyFont="1" applyFill="1" applyAlignment="1">
      <alignment horizontal="center" vertical="center"/>
    </xf>
    <xf numFmtId="164" fontId="3" fillId="2" borderId="0" xfId="0" applyNumberFormat="1" applyFont="1" applyFill="1" applyAlignment="1">
      <alignment vertical="center" wrapText="1"/>
    </xf>
    <xf numFmtId="164" fontId="3" fillId="0" borderId="0" xfId="0" applyNumberFormat="1" applyFont="1" applyAlignment="1">
      <alignment vertical="center" wrapText="1"/>
    </xf>
    <xf numFmtId="0" fontId="15"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4" fontId="4" fillId="2" borderId="0" xfId="0" applyNumberFormat="1" applyFont="1" applyFill="1" applyAlignment="1">
      <alignment vertical="center"/>
    </xf>
    <xf numFmtId="14" fontId="11" fillId="2" borderId="1" xfId="0" applyNumberFormat="1" applyFont="1" applyFill="1" applyBorder="1" applyAlignment="1">
      <alignment horizontal="center" vertical="center" wrapText="1"/>
    </xf>
    <xf numFmtId="0" fontId="0" fillId="0" borderId="0" xfId="0" applyAlignment="1">
      <alignment horizontal="center"/>
    </xf>
    <xf numFmtId="0" fontId="1" fillId="0" borderId="0" xfId="0" applyFont="1" applyFill="1" applyAlignment="1">
      <alignment vertical="center"/>
    </xf>
    <xf numFmtId="14" fontId="17" fillId="0" borderId="1" xfId="0" applyNumberFormat="1" applyFont="1" applyFill="1" applyBorder="1" applyAlignment="1">
      <alignment horizontal="center" vertical="center" wrapText="1"/>
    </xf>
    <xf numFmtId="43" fontId="17" fillId="0" borderId="1" xfId="1" applyFont="1" applyFill="1" applyBorder="1" applyAlignment="1">
      <alignment horizontal="center" vertical="center" wrapText="1"/>
    </xf>
    <xf numFmtId="43" fontId="17" fillId="0" borderId="1" xfId="0" applyNumberFormat="1" applyFont="1" applyFill="1" applyBorder="1" applyAlignment="1">
      <alignment horizontal="center" vertical="center" wrapText="1"/>
    </xf>
    <xf numFmtId="0" fontId="11" fillId="0" borderId="1" xfId="0" applyFont="1" applyBorder="1" applyAlignment="1">
      <alignment horizontal="left" vertical="center"/>
    </xf>
    <xf numFmtId="0" fontId="11" fillId="2" borderId="1" xfId="2"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0" fontId="9" fillId="2" borderId="0" xfId="0" applyFont="1" applyFill="1" applyAlignment="1">
      <alignment horizontal="center" vertical="center"/>
    </xf>
    <xf numFmtId="166" fontId="7" fillId="2" borderId="0" xfId="0" applyNumberFormat="1" applyFont="1" applyFill="1" applyBorder="1" applyAlignment="1">
      <alignment horizontal="center" vertical="center"/>
    </xf>
    <xf numFmtId="166" fontId="4" fillId="2" borderId="0" xfId="0" applyNumberFormat="1" applyFont="1" applyFill="1" applyAlignment="1">
      <alignment horizontal="center" vertical="center"/>
    </xf>
    <xf numFmtId="166" fontId="2" fillId="2" borderId="0" xfId="0" applyNumberFormat="1" applyFont="1" applyFill="1" applyAlignment="1">
      <alignment horizontal="center" vertical="center"/>
    </xf>
    <xf numFmtId="166" fontId="2" fillId="0" borderId="0" xfId="0" applyNumberFormat="1" applyFont="1" applyAlignment="1">
      <alignment horizontal="center" vertical="center"/>
    </xf>
    <xf numFmtId="2" fontId="17" fillId="0" borderId="1" xfId="0" applyNumberFormat="1" applyFont="1" applyFill="1" applyBorder="1" applyAlignment="1">
      <alignment horizontal="right" vertical="center" wrapText="1"/>
    </xf>
    <xf numFmtId="0" fontId="15" fillId="2"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164" fontId="3" fillId="2" borderId="0" xfId="0" applyNumberFormat="1" applyFont="1" applyFill="1" applyBorder="1" applyAlignment="1">
      <alignment vertical="center" wrapText="1"/>
    </xf>
    <xf numFmtId="4" fontId="2" fillId="2" borderId="0" xfId="0" applyNumberFormat="1" applyFont="1" applyFill="1" applyBorder="1" applyAlignment="1">
      <alignment vertical="center"/>
    </xf>
    <xf numFmtId="166" fontId="2" fillId="2" borderId="0" xfId="0" applyNumberFormat="1" applyFont="1" applyFill="1" applyBorder="1" applyAlignment="1">
      <alignment horizontal="center" vertical="center"/>
    </xf>
    <xf numFmtId="164" fontId="3" fillId="2" borderId="0" xfId="0" applyNumberFormat="1" applyFont="1" applyFill="1" applyBorder="1" applyAlignment="1">
      <alignment horizontal="center" vertical="center" wrapText="1"/>
    </xf>
    <xf numFmtId="14" fontId="2" fillId="2" borderId="0" xfId="0" applyNumberFormat="1" applyFont="1" applyFill="1" applyBorder="1" applyAlignment="1">
      <alignment horizontal="center" vertical="center"/>
    </xf>
    <xf numFmtId="14" fontId="14" fillId="4" borderId="1" xfId="0" applyNumberFormat="1"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43" fontId="12" fillId="4" borderId="1" xfId="1" applyFont="1" applyFill="1" applyBorder="1" applyAlignment="1">
      <alignment horizontal="center" vertical="center" wrapText="1"/>
    </xf>
    <xf numFmtId="166" fontId="12" fillId="4" borderId="1" xfId="0" applyNumberFormat="1" applyFont="1" applyFill="1" applyBorder="1" applyAlignment="1">
      <alignment horizontal="center" vertical="center" wrapText="1"/>
    </xf>
    <xf numFmtId="0" fontId="0" fillId="2" borderId="0" xfId="0" applyFill="1" applyBorder="1"/>
    <xf numFmtId="0" fontId="18" fillId="2" borderId="0" xfId="0" applyFont="1" applyFill="1" applyBorder="1"/>
    <xf numFmtId="0" fontId="1" fillId="2" borderId="0" xfId="0" applyFont="1" applyFill="1" applyBorder="1" applyAlignment="1">
      <alignment vertical="center"/>
    </xf>
    <xf numFmtId="165" fontId="19" fillId="2" borderId="1" xfId="0" applyNumberFormat="1" applyFont="1" applyFill="1" applyBorder="1" applyAlignment="1">
      <alignment horizontal="right" vertical="center"/>
    </xf>
    <xf numFmtId="0" fontId="9" fillId="2" borderId="0" xfId="0" applyFont="1" applyFill="1" applyAlignment="1">
      <alignment horizontal="center" vertical="center"/>
    </xf>
    <xf numFmtId="168" fontId="17" fillId="0" borderId="1" xfId="0" applyNumberFormat="1" applyFont="1" applyFill="1" applyBorder="1" applyAlignment="1">
      <alignment horizontal="center" vertical="center" wrapText="1"/>
    </xf>
    <xf numFmtId="168" fontId="11" fillId="2" borderId="1" xfId="0" applyNumberFormat="1" applyFont="1" applyFill="1" applyBorder="1" applyAlignment="1">
      <alignment horizontal="center" vertical="center" wrapText="1"/>
    </xf>
  </cellXfs>
  <cellStyles count="4">
    <cellStyle name="Millares" xfId="1" builtinId="3"/>
    <cellStyle name="Millares 2" xfId="3" xr:uid="{0936741C-75F4-406A-8909-BCAF9454E67B}"/>
    <cellStyle name="Normal" xfId="0" builtinId="0"/>
    <cellStyle name="Normal 2" xfId="2" xr:uid="{03F9C2C2-4C0F-42CD-99FE-171832B07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55563</xdr:colOff>
      <xdr:row>0</xdr:row>
      <xdr:rowOff>31750</xdr:rowOff>
    </xdr:from>
    <xdr:to>
      <xdr:col>2</xdr:col>
      <xdr:colOff>744915</xdr:colOff>
      <xdr:row>3</xdr:row>
      <xdr:rowOff>87312</xdr:rowOff>
    </xdr:to>
    <xdr:pic>
      <xdr:nvPicPr>
        <xdr:cNvPr id="4" name="Imagen 3">
          <a:extLst>
            <a:ext uri="{FF2B5EF4-FFF2-40B4-BE49-F238E27FC236}">
              <a16:creationId xmlns:a16="http://schemas.microsoft.com/office/drawing/2014/main" id="{56821521-27C0-4507-8E39-CCE911F168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0587"/>
        <a:stretch>
          <a:fillRect/>
        </a:stretch>
      </xdr:blipFill>
      <xdr:spPr bwMode="auto">
        <a:xfrm>
          <a:off x="95251" y="31750"/>
          <a:ext cx="952500" cy="722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abilidad/Contabilidad_Comun/PORTAL%20TRANSPARENCIA%20INVI/PORTAL%20JULIO%202021/PAGOS%20A%20PROVEEDORES%20JUL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O A PROVEEDORES"/>
    </sheetNames>
    <sheetDataSet>
      <sheetData sheetId="0">
        <row r="6">
          <cell r="A6" t="str">
            <v>NO.</v>
          </cell>
          <cell r="B6" t="str">
            <v xml:space="preserve"> CONCEPTO</v>
          </cell>
          <cell r="C6" t="str">
            <v>NO. FACTURA</v>
          </cell>
          <cell r="D6" t="str">
            <v>FECHA FACTURA</v>
          </cell>
          <cell r="E6" t="str">
            <v>MONTO FACTURADO</v>
          </cell>
          <cell r="F6" t="str">
            <v>MONTO PAGADO</v>
          </cell>
          <cell r="G6" t="str">
            <v>MONTO PENDIENTE</v>
          </cell>
          <cell r="H6" t="str">
            <v>ESTADO</v>
          </cell>
          <cell r="I6" t="str">
            <v>FECHA DE PAGO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223B9-ECFF-46A5-9A42-9625C346D598}">
  <sheetPr>
    <pageSetUpPr fitToPage="1"/>
  </sheetPr>
  <dimension ref="B1:AA208"/>
  <sheetViews>
    <sheetView tabSelected="1" topLeftCell="A176" zoomScale="120" zoomScaleNormal="120" zoomScaleSheetLayoutView="120" workbookViewId="0">
      <selection activeCell="E182" sqref="E182"/>
    </sheetView>
  </sheetViews>
  <sheetFormatPr baseColWidth="10" defaultRowHeight="13.5" x14ac:dyDescent="0.25"/>
  <cols>
    <col min="1" max="1" width="0.5703125" style="3" customWidth="1"/>
    <col min="2" max="2" width="4" style="24" bestFit="1" customWidth="1"/>
    <col min="3" max="3" width="31.28515625" style="25" customWidth="1"/>
    <col min="4" max="4" width="16.7109375" style="26" customWidth="1"/>
    <col min="5" max="5" width="11.5703125" style="26" bestFit="1" customWidth="1"/>
    <col min="6" max="6" width="17.5703125" style="25" bestFit="1" customWidth="1"/>
    <col min="7" max="7" width="14.140625" style="25" bestFit="1" customWidth="1"/>
    <col min="8" max="8" width="9.28515625" style="41" customWidth="1"/>
    <col min="9" max="9" width="6.5703125" style="25" bestFit="1" customWidth="1"/>
    <col min="10" max="10" width="11.42578125" style="26" bestFit="1" customWidth="1"/>
    <col min="11" max="27" width="11.42578125" style="5"/>
    <col min="28" max="16384" width="11.42578125" style="3"/>
  </cols>
  <sheetData>
    <row r="1" spans="2:27" ht="22.5" customHeight="1" x14ac:dyDescent="0.25">
      <c r="B1" s="59" t="s">
        <v>0</v>
      </c>
      <c r="C1" s="59"/>
      <c r="D1" s="59"/>
      <c r="E1" s="59"/>
      <c r="F1" s="59"/>
      <c r="G1" s="59"/>
      <c r="H1" s="59"/>
      <c r="I1" s="59"/>
      <c r="J1" s="59"/>
      <c r="K1" s="1"/>
      <c r="L1" s="2"/>
      <c r="M1" s="2"/>
      <c r="N1" s="2"/>
      <c r="O1" s="2"/>
      <c r="P1" s="2"/>
      <c r="Q1" s="2"/>
      <c r="R1" s="2"/>
      <c r="S1" s="2"/>
      <c r="T1" s="2"/>
      <c r="U1" s="2"/>
      <c r="V1" s="2"/>
      <c r="W1" s="2"/>
      <c r="X1" s="2"/>
      <c r="Y1" s="2"/>
      <c r="Z1" s="2"/>
      <c r="AA1" s="3"/>
    </row>
    <row r="2" spans="2:27" ht="15" customHeight="1" x14ac:dyDescent="0.25">
      <c r="B2" s="59" t="s">
        <v>1</v>
      </c>
      <c r="C2" s="59"/>
      <c r="D2" s="59"/>
      <c r="E2" s="59"/>
      <c r="F2" s="59"/>
      <c r="G2" s="59"/>
      <c r="H2" s="59"/>
      <c r="I2" s="59"/>
      <c r="J2" s="59"/>
      <c r="K2" s="1"/>
      <c r="L2" s="2"/>
      <c r="M2" s="2"/>
      <c r="N2" s="2"/>
      <c r="O2" s="2"/>
      <c r="P2" s="2"/>
      <c r="Q2" s="2"/>
      <c r="R2" s="2"/>
      <c r="S2" s="2"/>
      <c r="T2" s="2"/>
      <c r="U2" s="2"/>
      <c r="V2" s="2"/>
      <c r="W2" s="2"/>
      <c r="X2" s="2"/>
      <c r="Y2" s="2"/>
      <c r="Z2" s="2"/>
      <c r="AA2" s="3"/>
    </row>
    <row r="3" spans="2:27" ht="15" customHeight="1" x14ac:dyDescent="0.25">
      <c r="B3" s="59" t="s">
        <v>2</v>
      </c>
      <c r="C3" s="59"/>
      <c r="D3" s="59"/>
      <c r="E3" s="59"/>
      <c r="F3" s="59"/>
      <c r="G3" s="59"/>
      <c r="H3" s="59"/>
      <c r="I3" s="59"/>
      <c r="J3" s="59"/>
      <c r="K3" s="1"/>
      <c r="L3" s="2"/>
      <c r="M3" s="2"/>
      <c r="N3" s="2"/>
      <c r="O3" s="2"/>
      <c r="P3" s="2"/>
      <c r="Q3" s="2"/>
      <c r="R3" s="2"/>
      <c r="S3" s="2"/>
      <c r="T3" s="2"/>
      <c r="U3" s="2"/>
      <c r="V3" s="2"/>
      <c r="W3" s="2"/>
      <c r="X3" s="2"/>
      <c r="Y3" s="2"/>
      <c r="Z3" s="2"/>
      <c r="AA3" s="3"/>
    </row>
    <row r="4" spans="2:27" ht="16.5" customHeight="1" x14ac:dyDescent="0.25">
      <c r="B4" s="59" t="s">
        <v>250</v>
      </c>
      <c r="C4" s="59"/>
      <c r="D4" s="59"/>
      <c r="E4" s="59"/>
      <c r="F4" s="59"/>
      <c r="G4" s="59"/>
      <c r="H4" s="59"/>
      <c r="I4" s="59"/>
      <c r="J4" s="59"/>
      <c r="K4" s="1"/>
      <c r="L4" s="2"/>
      <c r="M4" s="1"/>
      <c r="N4" s="1"/>
      <c r="O4" s="1"/>
      <c r="P4" s="2"/>
      <c r="Q4" s="2"/>
      <c r="R4" s="2"/>
      <c r="S4" s="2"/>
      <c r="T4" s="2"/>
      <c r="U4" s="2"/>
      <c r="V4" s="2"/>
      <c r="W4" s="2"/>
      <c r="X4" s="2"/>
      <c r="Y4" s="2"/>
      <c r="Z4" s="2"/>
      <c r="AA4" s="3"/>
    </row>
    <row r="5" spans="2:27" ht="32.25" customHeight="1" x14ac:dyDescent="0.25">
      <c r="B5" s="37"/>
      <c r="C5" s="37"/>
      <c r="D5" s="37"/>
      <c r="E5" s="37"/>
      <c r="F5" s="37"/>
      <c r="G5" s="37"/>
      <c r="H5" s="37"/>
      <c r="I5" s="37"/>
      <c r="J5" s="37"/>
      <c r="K5" s="1"/>
      <c r="L5" s="2"/>
      <c r="M5" s="1"/>
      <c r="N5" s="1"/>
      <c r="O5" s="1"/>
      <c r="P5" s="2"/>
      <c r="Q5" s="2"/>
      <c r="R5" s="2"/>
      <c r="S5" s="2"/>
      <c r="T5" s="2"/>
      <c r="U5" s="2"/>
      <c r="V5" s="2"/>
      <c r="W5" s="2"/>
      <c r="X5" s="2"/>
      <c r="Y5" s="2"/>
      <c r="Z5" s="2"/>
      <c r="AA5" s="3"/>
    </row>
    <row r="6" spans="2:27" ht="22.5" x14ac:dyDescent="0.25">
      <c r="B6" s="51" t="str">
        <f>'[1]PAGO A PROVEEDORES'!A6</f>
        <v>NO.</v>
      </c>
      <c r="C6" s="52" t="str">
        <f>'[1]PAGO A PROVEEDORES'!B6</f>
        <v xml:space="preserve"> CONCEPTO</v>
      </c>
      <c r="D6" s="52" t="str">
        <f>'[1]PAGO A PROVEEDORES'!C6</f>
        <v>NO. FACTURA</v>
      </c>
      <c r="E6" s="52" t="str">
        <f>'[1]PAGO A PROVEEDORES'!D6</f>
        <v>FECHA FACTURA</v>
      </c>
      <c r="F6" s="53" t="str">
        <f>'[1]PAGO A PROVEEDORES'!E6</f>
        <v>MONTO FACTURADO</v>
      </c>
      <c r="G6" s="52" t="str">
        <f>'[1]PAGO A PROVEEDORES'!F6</f>
        <v>MONTO PAGADO</v>
      </c>
      <c r="H6" s="54" t="str">
        <f>'[1]PAGO A PROVEEDORES'!G6</f>
        <v>MONTO PENDIENTE</v>
      </c>
      <c r="I6" s="52" t="str">
        <f>'[1]PAGO A PROVEEDORES'!H6</f>
        <v>ESTADO</v>
      </c>
      <c r="J6" s="52" t="str">
        <f>'[1]PAGO A PROVEEDORES'!I6</f>
        <v>FECHA DE PAGO</v>
      </c>
      <c r="K6" s="2"/>
      <c r="L6" s="2"/>
      <c r="M6" s="2"/>
      <c r="N6" s="2"/>
      <c r="O6" s="2"/>
      <c r="P6" s="2"/>
      <c r="Q6" s="2"/>
      <c r="R6" s="2"/>
      <c r="S6" s="2"/>
      <c r="T6" s="2"/>
      <c r="U6" s="2"/>
      <c r="V6" s="2"/>
      <c r="W6" s="2"/>
      <c r="X6" s="2"/>
      <c r="Y6" s="2"/>
      <c r="Z6" s="3"/>
      <c r="AA6" s="3"/>
    </row>
    <row r="7" spans="2:27" s="30" customFormat="1" ht="67.5" x14ac:dyDescent="0.25">
      <c r="B7" s="36">
        <v>1</v>
      </c>
      <c r="C7" s="31" t="s">
        <v>10</v>
      </c>
      <c r="D7" s="31" t="s">
        <v>9</v>
      </c>
      <c r="E7" s="60">
        <v>44488</v>
      </c>
      <c r="F7" s="32">
        <v>15913944.640000001</v>
      </c>
      <c r="G7" s="33">
        <f>+F7</f>
        <v>15913944.640000001</v>
      </c>
      <c r="H7" s="42">
        <v>0</v>
      </c>
      <c r="I7" s="31" t="s">
        <v>3</v>
      </c>
      <c r="J7" s="31">
        <v>44501</v>
      </c>
      <c r="K7" s="2"/>
    </row>
    <row r="8" spans="2:27" s="30" customFormat="1" ht="67.5" x14ac:dyDescent="0.25">
      <c r="B8" s="36">
        <v>2</v>
      </c>
      <c r="C8" s="31" t="s">
        <v>11</v>
      </c>
      <c r="D8" s="31" t="s">
        <v>153</v>
      </c>
      <c r="E8" s="60">
        <v>44491</v>
      </c>
      <c r="F8" s="32">
        <v>2320425.0099999998</v>
      </c>
      <c r="G8" s="33">
        <f t="shared" ref="G8:G53" si="0">+F8</f>
        <v>2320425.0099999998</v>
      </c>
      <c r="H8" s="42">
        <v>0</v>
      </c>
      <c r="I8" s="31" t="s">
        <v>3</v>
      </c>
      <c r="J8" s="31">
        <v>44501</v>
      </c>
      <c r="K8" s="2"/>
    </row>
    <row r="9" spans="2:27" s="30" customFormat="1" ht="67.5" x14ac:dyDescent="0.25">
      <c r="B9" s="36">
        <v>3</v>
      </c>
      <c r="C9" s="31" t="s">
        <v>12</v>
      </c>
      <c r="D9" s="31" t="s">
        <v>154</v>
      </c>
      <c r="E9" s="60">
        <v>44490</v>
      </c>
      <c r="F9" s="32">
        <v>2258237.73</v>
      </c>
      <c r="G9" s="33">
        <f t="shared" si="0"/>
        <v>2258237.73</v>
      </c>
      <c r="H9" s="42">
        <v>0</v>
      </c>
      <c r="I9" s="31" t="s">
        <v>3</v>
      </c>
      <c r="J9" s="31">
        <v>44501</v>
      </c>
      <c r="K9" s="2"/>
    </row>
    <row r="10" spans="2:27" s="30" customFormat="1" ht="78.75" x14ac:dyDescent="0.25">
      <c r="B10" s="36">
        <v>4</v>
      </c>
      <c r="C10" s="31" t="s">
        <v>13</v>
      </c>
      <c r="D10" s="31" t="s">
        <v>155</v>
      </c>
      <c r="E10" s="60"/>
      <c r="F10" s="32">
        <v>3060314.56</v>
      </c>
      <c r="G10" s="33">
        <f t="shared" si="0"/>
        <v>3060314.56</v>
      </c>
      <c r="H10" s="42">
        <v>0</v>
      </c>
      <c r="I10" s="31" t="s">
        <v>3</v>
      </c>
      <c r="J10" s="31">
        <v>44502</v>
      </c>
      <c r="K10" s="2"/>
    </row>
    <row r="11" spans="2:27" s="30" customFormat="1" ht="78.75" x14ac:dyDescent="0.25">
      <c r="B11" s="36">
        <v>5</v>
      </c>
      <c r="C11" s="31" t="s">
        <v>14</v>
      </c>
      <c r="D11" s="31" t="s">
        <v>15</v>
      </c>
      <c r="E11" s="60">
        <v>44491</v>
      </c>
      <c r="F11" s="32">
        <v>1469249.28</v>
      </c>
      <c r="G11" s="33">
        <f t="shared" si="0"/>
        <v>1469249.28</v>
      </c>
      <c r="H11" s="42">
        <v>0</v>
      </c>
      <c r="I11" s="31" t="s">
        <v>3</v>
      </c>
      <c r="J11" s="31">
        <v>44503</v>
      </c>
      <c r="K11" s="2"/>
    </row>
    <row r="12" spans="2:27" s="30" customFormat="1" ht="67.5" x14ac:dyDescent="0.25">
      <c r="B12" s="36">
        <v>6</v>
      </c>
      <c r="C12" s="31" t="s">
        <v>16</v>
      </c>
      <c r="D12" s="31" t="s">
        <v>156</v>
      </c>
      <c r="E12" s="60">
        <v>44460</v>
      </c>
      <c r="F12" s="32">
        <v>4052138.7</v>
      </c>
      <c r="G12" s="33">
        <f t="shared" si="0"/>
        <v>4052138.7</v>
      </c>
      <c r="H12" s="42">
        <v>0</v>
      </c>
      <c r="I12" s="31" t="s">
        <v>3</v>
      </c>
      <c r="J12" s="31">
        <v>44503</v>
      </c>
      <c r="K12" s="2"/>
    </row>
    <row r="13" spans="2:27" s="30" customFormat="1" ht="67.5" x14ac:dyDescent="0.25">
      <c r="B13" s="36">
        <v>7</v>
      </c>
      <c r="C13" s="31" t="s">
        <v>18</v>
      </c>
      <c r="D13" s="31" t="s">
        <v>157</v>
      </c>
      <c r="E13" s="60" t="s">
        <v>17</v>
      </c>
      <c r="F13" s="32">
        <v>7693960.5700000003</v>
      </c>
      <c r="G13" s="33">
        <f t="shared" si="0"/>
        <v>7693960.5700000003</v>
      </c>
      <c r="H13" s="42">
        <v>0</v>
      </c>
      <c r="I13" s="31" t="s">
        <v>3</v>
      </c>
      <c r="J13" s="31">
        <v>44503</v>
      </c>
      <c r="K13" s="2"/>
    </row>
    <row r="14" spans="2:27" s="30" customFormat="1" ht="78.75" x14ac:dyDescent="0.25">
      <c r="B14" s="36">
        <v>8</v>
      </c>
      <c r="C14" s="31" t="s">
        <v>20</v>
      </c>
      <c r="D14" s="31" t="s">
        <v>158</v>
      </c>
      <c r="E14" s="60" t="s">
        <v>19</v>
      </c>
      <c r="F14" s="32">
        <v>6027532.5099999998</v>
      </c>
      <c r="G14" s="33">
        <f t="shared" si="0"/>
        <v>6027532.5099999998</v>
      </c>
      <c r="H14" s="42">
        <v>0</v>
      </c>
      <c r="I14" s="31" t="s">
        <v>3</v>
      </c>
      <c r="J14" s="31">
        <v>44503</v>
      </c>
      <c r="K14" s="2"/>
    </row>
    <row r="15" spans="2:27" s="30" customFormat="1" ht="67.5" x14ac:dyDescent="0.25">
      <c r="B15" s="36">
        <v>9</v>
      </c>
      <c r="C15" s="31" t="s">
        <v>21</v>
      </c>
      <c r="D15" s="31" t="s">
        <v>159</v>
      </c>
      <c r="E15" s="60">
        <v>44494</v>
      </c>
      <c r="F15" s="32">
        <v>7804818.3700000001</v>
      </c>
      <c r="G15" s="33">
        <f t="shared" si="0"/>
        <v>7804818.3700000001</v>
      </c>
      <c r="H15" s="42">
        <v>0</v>
      </c>
      <c r="I15" s="31" t="s">
        <v>3</v>
      </c>
      <c r="J15" s="31">
        <v>44503</v>
      </c>
      <c r="K15" s="2"/>
    </row>
    <row r="16" spans="2:27" s="30" customFormat="1" ht="67.5" x14ac:dyDescent="0.25">
      <c r="B16" s="36">
        <v>10</v>
      </c>
      <c r="C16" s="31" t="s">
        <v>22</v>
      </c>
      <c r="D16" s="31" t="s">
        <v>155</v>
      </c>
      <c r="E16" s="60"/>
      <c r="F16" s="32">
        <v>2477955.11</v>
      </c>
      <c r="G16" s="33">
        <f t="shared" si="0"/>
        <v>2477955.11</v>
      </c>
      <c r="H16" s="42">
        <v>0</v>
      </c>
      <c r="I16" s="31" t="s">
        <v>3</v>
      </c>
      <c r="J16" s="31">
        <v>44504</v>
      </c>
      <c r="K16" s="2"/>
    </row>
    <row r="17" spans="2:11" s="30" customFormat="1" ht="67.5" x14ac:dyDescent="0.25">
      <c r="B17" s="36">
        <v>11</v>
      </c>
      <c r="C17" s="31" t="s">
        <v>23</v>
      </c>
      <c r="D17" s="31" t="s">
        <v>160</v>
      </c>
      <c r="E17" s="60">
        <v>44496</v>
      </c>
      <c r="F17" s="32">
        <v>12997755.43</v>
      </c>
      <c r="G17" s="33">
        <f t="shared" si="0"/>
        <v>12997755.43</v>
      </c>
      <c r="H17" s="42">
        <v>0</v>
      </c>
      <c r="I17" s="31" t="s">
        <v>3</v>
      </c>
      <c r="J17" s="31">
        <v>44505</v>
      </c>
      <c r="K17" s="2"/>
    </row>
    <row r="18" spans="2:11" s="30" customFormat="1" ht="67.5" x14ac:dyDescent="0.25">
      <c r="B18" s="36">
        <v>12</v>
      </c>
      <c r="C18" s="31" t="s">
        <v>25</v>
      </c>
      <c r="D18" s="31" t="s">
        <v>161</v>
      </c>
      <c r="E18" s="60" t="s">
        <v>24</v>
      </c>
      <c r="F18" s="32">
        <v>3258006.87</v>
      </c>
      <c r="G18" s="33">
        <f t="shared" si="0"/>
        <v>3258006.87</v>
      </c>
      <c r="H18" s="42">
        <v>0</v>
      </c>
      <c r="I18" s="31" t="s">
        <v>3</v>
      </c>
      <c r="J18" s="31">
        <v>44505</v>
      </c>
      <c r="K18" s="2"/>
    </row>
    <row r="19" spans="2:11" s="30" customFormat="1" ht="67.5" x14ac:dyDescent="0.25">
      <c r="B19" s="36">
        <v>13</v>
      </c>
      <c r="C19" s="31" t="s">
        <v>26</v>
      </c>
      <c r="D19" s="31" t="s">
        <v>162</v>
      </c>
      <c r="E19" s="60">
        <v>44494</v>
      </c>
      <c r="F19" s="32">
        <v>5262297.58</v>
      </c>
      <c r="G19" s="33">
        <f t="shared" si="0"/>
        <v>5262297.58</v>
      </c>
      <c r="H19" s="42">
        <v>0</v>
      </c>
      <c r="I19" s="31" t="s">
        <v>3</v>
      </c>
      <c r="J19" s="31">
        <v>44505</v>
      </c>
      <c r="K19" s="2"/>
    </row>
    <row r="20" spans="2:11" s="30" customFormat="1" ht="56.25" x14ac:dyDescent="0.25">
      <c r="B20" s="36">
        <v>14</v>
      </c>
      <c r="C20" s="31" t="s">
        <v>28</v>
      </c>
      <c r="D20" s="31" t="s">
        <v>163</v>
      </c>
      <c r="E20" s="60" t="s">
        <v>27</v>
      </c>
      <c r="F20" s="32">
        <v>1868627.49</v>
      </c>
      <c r="G20" s="33">
        <f t="shared" si="0"/>
        <v>1868627.49</v>
      </c>
      <c r="H20" s="42">
        <v>0</v>
      </c>
      <c r="I20" s="31" t="s">
        <v>3</v>
      </c>
      <c r="J20" s="31">
        <v>44508</v>
      </c>
      <c r="K20" s="2"/>
    </row>
    <row r="21" spans="2:11" s="30" customFormat="1" ht="67.5" x14ac:dyDescent="0.25">
      <c r="B21" s="36">
        <v>15</v>
      </c>
      <c r="C21" s="31" t="s">
        <v>29</v>
      </c>
      <c r="D21" s="31" t="s">
        <v>155</v>
      </c>
      <c r="E21" s="60"/>
      <c r="F21" s="32">
        <v>878168.45</v>
      </c>
      <c r="G21" s="33">
        <f t="shared" si="0"/>
        <v>878168.45</v>
      </c>
      <c r="H21" s="42">
        <v>0</v>
      </c>
      <c r="I21" s="31" t="s">
        <v>3</v>
      </c>
      <c r="J21" s="31">
        <v>44508</v>
      </c>
      <c r="K21" s="2"/>
    </row>
    <row r="22" spans="2:11" s="30" customFormat="1" ht="67.5" x14ac:dyDescent="0.25">
      <c r="B22" s="36">
        <v>16</v>
      </c>
      <c r="C22" s="31" t="s">
        <v>30</v>
      </c>
      <c r="D22" s="31" t="s">
        <v>155</v>
      </c>
      <c r="E22" s="60"/>
      <c r="F22" s="32">
        <v>1285425</v>
      </c>
      <c r="G22" s="33">
        <f t="shared" si="0"/>
        <v>1285425</v>
      </c>
      <c r="H22" s="42">
        <v>0</v>
      </c>
      <c r="I22" s="31" t="s">
        <v>3</v>
      </c>
      <c r="J22" s="31">
        <v>44508</v>
      </c>
      <c r="K22" s="2"/>
    </row>
    <row r="23" spans="2:11" s="30" customFormat="1" ht="67.5" x14ac:dyDescent="0.25">
      <c r="B23" s="36">
        <v>17</v>
      </c>
      <c r="C23" s="31" t="s">
        <v>31</v>
      </c>
      <c r="D23" s="31" t="s">
        <v>155</v>
      </c>
      <c r="E23" s="60"/>
      <c r="F23" s="32">
        <v>1107256.82</v>
      </c>
      <c r="G23" s="33">
        <f t="shared" si="0"/>
        <v>1107256.82</v>
      </c>
      <c r="H23" s="42">
        <v>0</v>
      </c>
      <c r="I23" s="31" t="s">
        <v>3</v>
      </c>
      <c r="J23" s="31">
        <v>44508</v>
      </c>
      <c r="K23" s="2"/>
    </row>
    <row r="24" spans="2:11" s="30" customFormat="1" ht="67.5" x14ac:dyDescent="0.25">
      <c r="B24" s="36">
        <v>18</v>
      </c>
      <c r="C24" s="31" t="s">
        <v>32</v>
      </c>
      <c r="D24" s="31" t="s">
        <v>155</v>
      </c>
      <c r="E24" s="60"/>
      <c r="F24" s="32">
        <v>2410189.17</v>
      </c>
      <c r="G24" s="33">
        <f t="shared" si="0"/>
        <v>2410189.17</v>
      </c>
      <c r="H24" s="42">
        <v>0</v>
      </c>
      <c r="I24" s="31" t="s">
        <v>3</v>
      </c>
      <c r="J24" s="31">
        <v>44508</v>
      </c>
      <c r="K24" s="2"/>
    </row>
    <row r="25" spans="2:11" s="30" customFormat="1" ht="67.5" x14ac:dyDescent="0.25">
      <c r="B25" s="36">
        <v>19</v>
      </c>
      <c r="C25" s="31" t="s">
        <v>33</v>
      </c>
      <c r="D25" s="31" t="s">
        <v>155</v>
      </c>
      <c r="E25" s="60"/>
      <c r="F25" s="32">
        <v>1666216.63</v>
      </c>
      <c r="G25" s="33">
        <f t="shared" si="0"/>
        <v>1666216.63</v>
      </c>
      <c r="H25" s="42">
        <v>0</v>
      </c>
      <c r="I25" s="31" t="s">
        <v>3</v>
      </c>
      <c r="J25" s="31">
        <v>44508</v>
      </c>
      <c r="K25" s="2"/>
    </row>
    <row r="26" spans="2:11" s="30" customFormat="1" ht="67.5" x14ac:dyDescent="0.25">
      <c r="B26" s="36">
        <v>20</v>
      </c>
      <c r="C26" s="31" t="s">
        <v>35</v>
      </c>
      <c r="D26" s="31" t="s">
        <v>164</v>
      </c>
      <c r="E26" s="60" t="s">
        <v>34</v>
      </c>
      <c r="F26" s="32">
        <v>2542817.11</v>
      </c>
      <c r="G26" s="33">
        <f t="shared" si="0"/>
        <v>2542817.11</v>
      </c>
      <c r="H26" s="42">
        <v>0</v>
      </c>
      <c r="I26" s="31" t="s">
        <v>3</v>
      </c>
      <c r="J26" s="31">
        <v>44508</v>
      </c>
      <c r="K26" s="2"/>
    </row>
    <row r="27" spans="2:11" s="30" customFormat="1" ht="67.5" x14ac:dyDescent="0.25">
      <c r="B27" s="36">
        <v>21</v>
      </c>
      <c r="C27" s="31" t="s">
        <v>36</v>
      </c>
      <c r="D27" s="31" t="s">
        <v>165</v>
      </c>
      <c r="E27" s="60">
        <v>44498</v>
      </c>
      <c r="F27" s="32">
        <v>1982474.91</v>
      </c>
      <c r="G27" s="33">
        <f t="shared" si="0"/>
        <v>1982474.91</v>
      </c>
      <c r="H27" s="42">
        <v>0</v>
      </c>
      <c r="I27" s="31" t="s">
        <v>3</v>
      </c>
      <c r="J27" s="31">
        <v>44510</v>
      </c>
      <c r="K27" s="2"/>
    </row>
    <row r="28" spans="2:11" s="30" customFormat="1" ht="56.25" x14ac:dyDescent="0.25">
      <c r="B28" s="36">
        <v>22</v>
      </c>
      <c r="C28" s="31" t="s">
        <v>38</v>
      </c>
      <c r="D28" s="31" t="s">
        <v>166</v>
      </c>
      <c r="E28" s="60" t="s">
        <v>37</v>
      </c>
      <c r="F28" s="32">
        <v>1176358.6100000001</v>
      </c>
      <c r="G28" s="33">
        <f t="shared" si="0"/>
        <v>1176358.6100000001</v>
      </c>
      <c r="H28" s="42">
        <v>0</v>
      </c>
      <c r="I28" s="31" t="s">
        <v>3</v>
      </c>
      <c r="J28" s="31">
        <v>44510</v>
      </c>
      <c r="K28" s="2"/>
    </row>
    <row r="29" spans="2:11" s="30" customFormat="1" ht="56.25" x14ac:dyDescent="0.25">
      <c r="B29" s="36">
        <v>23</v>
      </c>
      <c r="C29" s="31" t="s">
        <v>39</v>
      </c>
      <c r="D29" s="31" t="s">
        <v>167</v>
      </c>
      <c r="E29" s="60">
        <v>44497</v>
      </c>
      <c r="F29" s="32">
        <v>2092551.71</v>
      </c>
      <c r="G29" s="33">
        <f t="shared" si="0"/>
        <v>2092551.71</v>
      </c>
      <c r="H29" s="42">
        <v>0</v>
      </c>
      <c r="I29" s="31" t="s">
        <v>3</v>
      </c>
      <c r="J29" s="31">
        <v>44510</v>
      </c>
      <c r="K29" s="2"/>
    </row>
    <row r="30" spans="2:11" s="30" customFormat="1" ht="56.25" x14ac:dyDescent="0.25">
      <c r="B30" s="36">
        <v>24</v>
      </c>
      <c r="C30" s="31" t="s">
        <v>40</v>
      </c>
      <c r="D30" s="31" t="s">
        <v>155</v>
      </c>
      <c r="E30" s="60"/>
      <c r="F30" s="32">
        <v>53296047.25</v>
      </c>
      <c r="G30" s="33">
        <f t="shared" si="0"/>
        <v>53296047.25</v>
      </c>
      <c r="H30" s="42">
        <v>0</v>
      </c>
      <c r="I30" s="31" t="s">
        <v>3</v>
      </c>
      <c r="J30" s="31">
        <v>44511</v>
      </c>
      <c r="K30" s="2"/>
    </row>
    <row r="31" spans="2:11" s="30" customFormat="1" ht="45" x14ac:dyDescent="0.25">
      <c r="B31" s="36">
        <v>25</v>
      </c>
      <c r="C31" s="31" t="s">
        <v>41</v>
      </c>
      <c r="D31" s="31" t="s">
        <v>155</v>
      </c>
      <c r="E31" s="60"/>
      <c r="F31" s="32">
        <v>22932</v>
      </c>
      <c r="G31" s="33">
        <f t="shared" si="0"/>
        <v>22932</v>
      </c>
      <c r="H31" s="42">
        <v>0</v>
      </c>
      <c r="I31" s="31" t="s">
        <v>3</v>
      </c>
      <c r="J31" s="31">
        <v>44512</v>
      </c>
      <c r="K31" s="2"/>
    </row>
    <row r="32" spans="2:11" s="30" customFormat="1" ht="45" x14ac:dyDescent="0.25">
      <c r="B32" s="36">
        <v>26</v>
      </c>
      <c r="C32" s="31" t="s">
        <v>41</v>
      </c>
      <c r="D32" s="31" t="s">
        <v>155</v>
      </c>
      <c r="E32" s="60"/>
      <c r="F32" s="32">
        <v>22932</v>
      </c>
      <c r="G32" s="33">
        <f t="shared" si="0"/>
        <v>22932</v>
      </c>
      <c r="H32" s="42">
        <v>0</v>
      </c>
      <c r="I32" s="31" t="s">
        <v>3</v>
      </c>
      <c r="J32" s="31">
        <v>44512</v>
      </c>
      <c r="K32" s="2"/>
    </row>
    <row r="33" spans="2:11" s="30" customFormat="1" ht="45" x14ac:dyDescent="0.25">
      <c r="B33" s="36">
        <v>27</v>
      </c>
      <c r="C33" s="31" t="s">
        <v>41</v>
      </c>
      <c r="D33" s="31" t="s">
        <v>155</v>
      </c>
      <c r="E33" s="60"/>
      <c r="F33" s="32">
        <v>17836</v>
      </c>
      <c r="G33" s="33">
        <f t="shared" si="0"/>
        <v>17836</v>
      </c>
      <c r="H33" s="42">
        <v>0</v>
      </c>
      <c r="I33" s="31" t="s">
        <v>3</v>
      </c>
      <c r="J33" s="31">
        <v>44512</v>
      </c>
      <c r="K33" s="2"/>
    </row>
    <row r="34" spans="2:11" s="30" customFormat="1" ht="45" x14ac:dyDescent="0.25">
      <c r="B34" s="36">
        <v>28</v>
      </c>
      <c r="C34" s="31" t="s">
        <v>41</v>
      </c>
      <c r="D34" s="31" t="s">
        <v>155</v>
      </c>
      <c r="E34" s="60"/>
      <c r="F34" s="32">
        <v>17836</v>
      </c>
      <c r="G34" s="33">
        <f t="shared" si="0"/>
        <v>17836</v>
      </c>
      <c r="H34" s="42">
        <v>0</v>
      </c>
      <c r="I34" s="31" t="s">
        <v>3</v>
      </c>
      <c r="J34" s="31">
        <v>44512</v>
      </c>
      <c r="K34" s="2"/>
    </row>
    <row r="35" spans="2:11" s="30" customFormat="1" ht="45" x14ac:dyDescent="0.25">
      <c r="B35" s="36">
        <v>29</v>
      </c>
      <c r="C35" s="31" t="s">
        <v>41</v>
      </c>
      <c r="D35" s="31" t="s">
        <v>155</v>
      </c>
      <c r="E35" s="60"/>
      <c r="F35" s="32">
        <v>22932</v>
      </c>
      <c r="G35" s="33">
        <f t="shared" si="0"/>
        <v>22932</v>
      </c>
      <c r="H35" s="42">
        <v>0</v>
      </c>
      <c r="I35" s="31" t="s">
        <v>3</v>
      </c>
      <c r="J35" s="31">
        <v>44512</v>
      </c>
      <c r="K35" s="2"/>
    </row>
    <row r="36" spans="2:11" s="30" customFormat="1" ht="45" x14ac:dyDescent="0.25">
      <c r="B36" s="36">
        <v>30</v>
      </c>
      <c r="C36" s="31" t="s">
        <v>41</v>
      </c>
      <c r="D36" s="31" t="s">
        <v>155</v>
      </c>
      <c r="E36" s="60"/>
      <c r="F36" s="32">
        <v>17836</v>
      </c>
      <c r="G36" s="33">
        <f t="shared" si="0"/>
        <v>17836</v>
      </c>
      <c r="H36" s="42">
        <v>0</v>
      </c>
      <c r="I36" s="31" t="s">
        <v>3</v>
      </c>
      <c r="J36" s="31">
        <v>44512</v>
      </c>
      <c r="K36" s="2"/>
    </row>
    <row r="37" spans="2:11" s="30" customFormat="1" ht="45" x14ac:dyDescent="0.25">
      <c r="B37" s="36">
        <v>31</v>
      </c>
      <c r="C37" s="31" t="s">
        <v>41</v>
      </c>
      <c r="D37" s="31" t="s">
        <v>155</v>
      </c>
      <c r="E37" s="60"/>
      <c r="F37" s="32">
        <v>17836</v>
      </c>
      <c r="G37" s="33">
        <f t="shared" si="0"/>
        <v>17836</v>
      </c>
      <c r="H37" s="42">
        <v>0</v>
      </c>
      <c r="I37" s="31" t="s">
        <v>3</v>
      </c>
      <c r="J37" s="31">
        <v>44512</v>
      </c>
      <c r="K37" s="2"/>
    </row>
    <row r="38" spans="2:11" s="30" customFormat="1" ht="45" x14ac:dyDescent="0.25">
      <c r="B38" s="36">
        <v>32</v>
      </c>
      <c r="C38" s="31" t="s">
        <v>41</v>
      </c>
      <c r="D38" s="31" t="s">
        <v>155</v>
      </c>
      <c r="E38" s="60"/>
      <c r="F38" s="32">
        <v>17836</v>
      </c>
      <c r="G38" s="33">
        <f t="shared" si="0"/>
        <v>17836</v>
      </c>
      <c r="H38" s="42">
        <v>0</v>
      </c>
      <c r="I38" s="31" t="s">
        <v>3</v>
      </c>
      <c r="J38" s="31">
        <v>44512</v>
      </c>
      <c r="K38" s="2"/>
    </row>
    <row r="39" spans="2:11" s="30" customFormat="1" ht="45" x14ac:dyDescent="0.25">
      <c r="B39" s="36">
        <v>33</v>
      </c>
      <c r="C39" s="31" t="s">
        <v>41</v>
      </c>
      <c r="D39" s="31" t="s">
        <v>155</v>
      </c>
      <c r="E39" s="60"/>
      <c r="F39" s="32">
        <v>17836</v>
      </c>
      <c r="G39" s="33">
        <f t="shared" si="0"/>
        <v>17836</v>
      </c>
      <c r="H39" s="42">
        <v>0</v>
      </c>
      <c r="I39" s="31" t="s">
        <v>3</v>
      </c>
      <c r="J39" s="31">
        <v>44512</v>
      </c>
      <c r="K39" s="2"/>
    </row>
    <row r="40" spans="2:11" s="30" customFormat="1" ht="56.25" x14ac:dyDescent="0.25">
      <c r="B40" s="36">
        <v>34</v>
      </c>
      <c r="C40" s="31" t="s">
        <v>42</v>
      </c>
      <c r="D40" s="31" t="s">
        <v>168</v>
      </c>
      <c r="E40" s="60">
        <v>44504</v>
      </c>
      <c r="F40" s="32">
        <v>1666458.3</v>
      </c>
      <c r="G40" s="33">
        <f t="shared" si="0"/>
        <v>1666458.3</v>
      </c>
      <c r="H40" s="42">
        <v>0</v>
      </c>
      <c r="I40" s="31" t="s">
        <v>3</v>
      </c>
      <c r="J40" s="31">
        <v>44512</v>
      </c>
      <c r="K40" s="2"/>
    </row>
    <row r="41" spans="2:11" s="30" customFormat="1" ht="56.25" x14ac:dyDescent="0.25">
      <c r="B41" s="36">
        <v>35</v>
      </c>
      <c r="C41" s="31" t="s">
        <v>43</v>
      </c>
      <c r="D41" s="31" t="s">
        <v>169</v>
      </c>
      <c r="E41" s="60">
        <v>44505</v>
      </c>
      <c r="F41" s="32">
        <v>2481241.25</v>
      </c>
      <c r="G41" s="33">
        <f t="shared" si="0"/>
        <v>2481241.25</v>
      </c>
      <c r="H41" s="42">
        <v>0</v>
      </c>
      <c r="I41" s="31" t="s">
        <v>3</v>
      </c>
      <c r="J41" s="31">
        <v>44512</v>
      </c>
      <c r="K41" s="2"/>
    </row>
    <row r="42" spans="2:11" s="30" customFormat="1" ht="67.5" x14ac:dyDescent="0.25">
      <c r="B42" s="36">
        <v>36</v>
      </c>
      <c r="C42" s="31" t="s">
        <v>44</v>
      </c>
      <c r="D42" s="31" t="s">
        <v>170</v>
      </c>
      <c r="E42" s="60">
        <v>44505</v>
      </c>
      <c r="F42" s="32">
        <v>1564130.33</v>
      </c>
      <c r="G42" s="33">
        <f t="shared" si="0"/>
        <v>1564130.33</v>
      </c>
      <c r="H42" s="42">
        <v>0</v>
      </c>
      <c r="I42" s="31" t="s">
        <v>3</v>
      </c>
      <c r="J42" s="31">
        <v>44512</v>
      </c>
      <c r="K42" s="2"/>
    </row>
    <row r="43" spans="2:11" s="30" customFormat="1" ht="67.5" x14ac:dyDescent="0.25">
      <c r="B43" s="36">
        <v>37</v>
      </c>
      <c r="C43" s="31" t="s">
        <v>45</v>
      </c>
      <c r="D43" s="31" t="s">
        <v>171</v>
      </c>
      <c r="E43" s="60">
        <v>44502</v>
      </c>
      <c r="F43" s="32">
        <v>1659408.13</v>
      </c>
      <c r="G43" s="33">
        <f t="shared" si="0"/>
        <v>1659408.13</v>
      </c>
      <c r="H43" s="42">
        <v>0</v>
      </c>
      <c r="I43" s="31" t="s">
        <v>3</v>
      </c>
      <c r="J43" s="31">
        <v>44512</v>
      </c>
      <c r="K43" s="2"/>
    </row>
    <row r="44" spans="2:11" s="30" customFormat="1" ht="56.25" x14ac:dyDescent="0.25">
      <c r="B44" s="36">
        <v>38</v>
      </c>
      <c r="C44" s="31" t="s">
        <v>46</v>
      </c>
      <c r="D44" s="31" t="s">
        <v>172</v>
      </c>
      <c r="E44" s="60">
        <v>44497</v>
      </c>
      <c r="F44" s="32">
        <v>2462715.9300000002</v>
      </c>
      <c r="G44" s="33">
        <f t="shared" si="0"/>
        <v>2462715.9300000002</v>
      </c>
      <c r="H44" s="42">
        <v>0</v>
      </c>
      <c r="I44" s="31" t="s">
        <v>3</v>
      </c>
      <c r="J44" s="31">
        <v>44512</v>
      </c>
      <c r="K44" s="2"/>
    </row>
    <row r="45" spans="2:11" s="30" customFormat="1" ht="67.5" x14ac:dyDescent="0.25">
      <c r="B45" s="36">
        <v>39</v>
      </c>
      <c r="C45" s="31" t="s">
        <v>47</v>
      </c>
      <c r="D45" s="31" t="s">
        <v>155</v>
      </c>
      <c r="E45" s="60"/>
      <c r="F45" s="32">
        <v>1486309.85</v>
      </c>
      <c r="G45" s="33">
        <f t="shared" si="0"/>
        <v>1486309.85</v>
      </c>
      <c r="H45" s="42">
        <v>0</v>
      </c>
      <c r="I45" s="31" t="s">
        <v>3</v>
      </c>
      <c r="J45" s="31">
        <v>44512</v>
      </c>
      <c r="K45" s="2"/>
    </row>
    <row r="46" spans="2:11" s="30" customFormat="1" ht="45" x14ac:dyDescent="0.25">
      <c r="B46" s="36">
        <v>40</v>
      </c>
      <c r="C46" s="31" t="s">
        <v>41</v>
      </c>
      <c r="D46" s="31" t="s">
        <v>155</v>
      </c>
      <c r="E46" s="60"/>
      <c r="F46" s="32">
        <v>17836</v>
      </c>
      <c r="G46" s="33">
        <f t="shared" si="0"/>
        <v>17836</v>
      </c>
      <c r="H46" s="42">
        <v>0</v>
      </c>
      <c r="I46" s="31" t="s">
        <v>3</v>
      </c>
      <c r="J46" s="31">
        <v>44512</v>
      </c>
      <c r="K46" s="2"/>
    </row>
    <row r="47" spans="2:11" s="30" customFormat="1" ht="45" x14ac:dyDescent="0.25">
      <c r="B47" s="36">
        <v>41</v>
      </c>
      <c r="C47" s="31" t="s">
        <v>41</v>
      </c>
      <c r="D47" s="31" t="s">
        <v>155</v>
      </c>
      <c r="E47" s="60"/>
      <c r="F47" s="32">
        <v>22932</v>
      </c>
      <c r="G47" s="33">
        <f t="shared" si="0"/>
        <v>22932</v>
      </c>
      <c r="H47" s="42">
        <v>0</v>
      </c>
      <c r="I47" s="31" t="s">
        <v>3</v>
      </c>
      <c r="J47" s="31">
        <v>44512</v>
      </c>
      <c r="K47" s="2"/>
    </row>
    <row r="48" spans="2:11" s="30" customFormat="1" ht="67.5" x14ac:dyDescent="0.25">
      <c r="B48" s="36">
        <v>42</v>
      </c>
      <c r="C48" s="31" t="s">
        <v>48</v>
      </c>
      <c r="D48" s="31" t="s">
        <v>15</v>
      </c>
      <c r="E48" s="60">
        <v>44504</v>
      </c>
      <c r="F48" s="32">
        <v>1249533.82</v>
      </c>
      <c r="G48" s="33">
        <f t="shared" si="0"/>
        <v>1249533.82</v>
      </c>
      <c r="H48" s="42">
        <v>0</v>
      </c>
      <c r="I48" s="31" t="s">
        <v>3</v>
      </c>
      <c r="J48" s="31">
        <v>44512</v>
      </c>
      <c r="K48" s="2"/>
    </row>
    <row r="49" spans="2:11" s="30" customFormat="1" ht="45" x14ac:dyDescent="0.25">
      <c r="B49" s="36">
        <v>43</v>
      </c>
      <c r="C49" s="31" t="s">
        <v>41</v>
      </c>
      <c r="D49" s="31" t="s">
        <v>155</v>
      </c>
      <c r="E49" s="60"/>
      <c r="F49" s="32">
        <v>17836</v>
      </c>
      <c r="G49" s="33">
        <f t="shared" si="0"/>
        <v>17836</v>
      </c>
      <c r="H49" s="42">
        <v>0</v>
      </c>
      <c r="I49" s="31" t="s">
        <v>3</v>
      </c>
      <c r="J49" s="31">
        <v>44515</v>
      </c>
      <c r="K49" s="2"/>
    </row>
    <row r="50" spans="2:11" s="30" customFormat="1" ht="45" x14ac:dyDescent="0.25">
      <c r="B50" s="36">
        <v>44</v>
      </c>
      <c r="C50" s="31" t="s">
        <v>41</v>
      </c>
      <c r="D50" s="31" t="s">
        <v>155</v>
      </c>
      <c r="E50" s="60"/>
      <c r="F50" s="32">
        <v>17836</v>
      </c>
      <c r="G50" s="33">
        <f t="shared" si="0"/>
        <v>17836</v>
      </c>
      <c r="H50" s="42">
        <v>0</v>
      </c>
      <c r="I50" s="31" t="s">
        <v>3</v>
      </c>
      <c r="J50" s="31">
        <v>44515</v>
      </c>
      <c r="K50" s="2"/>
    </row>
    <row r="51" spans="2:11" s="30" customFormat="1" ht="45" x14ac:dyDescent="0.25">
      <c r="B51" s="36">
        <v>45</v>
      </c>
      <c r="C51" s="31" t="s">
        <v>41</v>
      </c>
      <c r="D51" s="31" t="s">
        <v>155</v>
      </c>
      <c r="E51" s="60"/>
      <c r="F51" s="32">
        <v>22932</v>
      </c>
      <c r="G51" s="33">
        <f t="shared" si="0"/>
        <v>22932</v>
      </c>
      <c r="H51" s="42">
        <v>0</v>
      </c>
      <c r="I51" s="31" t="s">
        <v>3</v>
      </c>
      <c r="J51" s="31">
        <v>44515</v>
      </c>
      <c r="K51" s="2"/>
    </row>
    <row r="52" spans="2:11" s="30" customFormat="1" ht="45" x14ac:dyDescent="0.25">
      <c r="B52" s="36">
        <v>46</v>
      </c>
      <c r="C52" s="31" t="s">
        <v>41</v>
      </c>
      <c r="D52" s="31" t="s">
        <v>155</v>
      </c>
      <c r="E52" s="60"/>
      <c r="F52" s="32">
        <v>17836</v>
      </c>
      <c r="G52" s="33">
        <f t="shared" si="0"/>
        <v>17836</v>
      </c>
      <c r="H52" s="42">
        <v>0</v>
      </c>
      <c r="I52" s="31" t="s">
        <v>3</v>
      </c>
      <c r="J52" s="31">
        <v>44515</v>
      </c>
      <c r="K52" s="2"/>
    </row>
    <row r="53" spans="2:11" s="30" customFormat="1" ht="56.25" x14ac:dyDescent="0.25">
      <c r="B53" s="36">
        <v>47</v>
      </c>
      <c r="C53" s="31" t="s">
        <v>49</v>
      </c>
      <c r="D53" s="31" t="s">
        <v>173</v>
      </c>
      <c r="E53" s="60">
        <v>44504</v>
      </c>
      <c r="F53" s="32">
        <v>1879484.5</v>
      </c>
      <c r="G53" s="33">
        <f t="shared" si="0"/>
        <v>1879484.5</v>
      </c>
      <c r="H53" s="42">
        <v>0</v>
      </c>
      <c r="I53" s="31" t="s">
        <v>3</v>
      </c>
      <c r="J53" s="31">
        <v>44516</v>
      </c>
      <c r="K53" s="2"/>
    </row>
    <row r="54" spans="2:11" s="30" customFormat="1" ht="67.5" x14ac:dyDescent="0.25">
      <c r="B54" s="36">
        <v>48</v>
      </c>
      <c r="C54" s="31" t="s">
        <v>51</v>
      </c>
      <c r="D54" s="31" t="s">
        <v>174</v>
      </c>
      <c r="E54" s="60" t="s">
        <v>50</v>
      </c>
      <c r="F54" s="32">
        <v>1454882.17</v>
      </c>
      <c r="G54" s="33">
        <f t="shared" ref="G54:G94" si="1">+F54</f>
        <v>1454882.17</v>
      </c>
      <c r="H54" s="42">
        <v>0</v>
      </c>
      <c r="I54" s="31" t="s">
        <v>3</v>
      </c>
      <c r="J54" s="31">
        <v>44516</v>
      </c>
      <c r="K54" s="2"/>
    </row>
    <row r="55" spans="2:11" s="30" customFormat="1" ht="56.25" x14ac:dyDescent="0.25">
      <c r="B55" s="36">
        <v>49</v>
      </c>
      <c r="C55" s="31" t="s">
        <v>52</v>
      </c>
      <c r="D55" s="31" t="s">
        <v>155</v>
      </c>
      <c r="E55" s="60"/>
      <c r="F55" s="32">
        <v>14112</v>
      </c>
      <c r="G55" s="33">
        <f t="shared" si="1"/>
        <v>14112</v>
      </c>
      <c r="H55" s="42">
        <v>0</v>
      </c>
      <c r="I55" s="31" t="s">
        <v>3</v>
      </c>
      <c r="J55" s="31">
        <v>44516</v>
      </c>
      <c r="K55" s="2"/>
    </row>
    <row r="56" spans="2:11" s="30" customFormat="1" ht="56.25" x14ac:dyDescent="0.25">
      <c r="B56" s="36">
        <v>50</v>
      </c>
      <c r="C56" s="31" t="s">
        <v>52</v>
      </c>
      <c r="D56" s="31" t="s">
        <v>155</v>
      </c>
      <c r="E56" s="60"/>
      <c r="F56" s="32">
        <v>10976</v>
      </c>
      <c r="G56" s="33">
        <f t="shared" si="1"/>
        <v>10976</v>
      </c>
      <c r="H56" s="42">
        <v>0</v>
      </c>
      <c r="I56" s="31" t="s">
        <v>3</v>
      </c>
      <c r="J56" s="31">
        <v>44516</v>
      </c>
      <c r="K56" s="2"/>
    </row>
    <row r="57" spans="2:11" s="30" customFormat="1" ht="56.25" x14ac:dyDescent="0.25">
      <c r="B57" s="36">
        <v>51</v>
      </c>
      <c r="C57" s="31" t="s">
        <v>52</v>
      </c>
      <c r="D57" s="31" t="s">
        <v>155</v>
      </c>
      <c r="E57" s="60"/>
      <c r="F57" s="32">
        <v>10976</v>
      </c>
      <c r="G57" s="33">
        <f t="shared" si="1"/>
        <v>10976</v>
      </c>
      <c r="H57" s="42">
        <v>0</v>
      </c>
      <c r="I57" s="31" t="s">
        <v>3</v>
      </c>
      <c r="J57" s="31">
        <v>44516</v>
      </c>
      <c r="K57" s="2"/>
    </row>
    <row r="58" spans="2:11" s="30" customFormat="1" ht="56.25" x14ac:dyDescent="0.25">
      <c r="B58" s="36">
        <v>52</v>
      </c>
      <c r="C58" s="31" t="s">
        <v>52</v>
      </c>
      <c r="D58" s="31" t="s">
        <v>155</v>
      </c>
      <c r="E58" s="60"/>
      <c r="F58" s="32">
        <v>14112</v>
      </c>
      <c r="G58" s="33">
        <f t="shared" si="1"/>
        <v>14112</v>
      </c>
      <c r="H58" s="42">
        <v>0</v>
      </c>
      <c r="I58" s="31" t="s">
        <v>3</v>
      </c>
      <c r="J58" s="31">
        <v>44516</v>
      </c>
      <c r="K58" s="2"/>
    </row>
    <row r="59" spans="2:11" s="30" customFormat="1" ht="56.25" x14ac:dyDescent="0.25">
      <c r="B59" s="36">
        <v>53</v>
      </c>
      <c r="C59" s="31" t="s">
        <v>52</v>
      </c>
      <c r="D59" s="31" t="s">
        <v>155</v>
      </c>
      <c r="E59" s="60"/>
      <c r="F59" s="32">
        <v>10976</v>
      </c>
      <c r="G59" s="33">
        <f t="shared" si="1"/>
        <v>10976</v>
      </c>
      <c r="H59" s="42">
        <v>0</v>
      </c>
      <c r="I59" s="31" t="s">
        <v>3</v>
      </c>
      <c r="J59" s="31">
        <v>44516</v>
      </c>
      <c r="K59" s="2"/>
    </row>
    <row r="60" spans="2:11" s="30" customFormat="1" ht="56.25" x14ac:dyDescent="0.25">
      <c r="B60" s="36">
        <v>54</v>
      </c>
      <c r="C60" s="31" t="s">
        <v>52</v>
      </c>
      <c r="D60" s="31" t="s">
        <v>155</v>
      </c>
      <c r="E60" s="60"/>
      <c r="F60" s="32">
        <v>10976</v>
      </c>
      <c r="G60" s="33">
        <f t="shared" si="1"/>
        <v>10976</v>
      </c>
      <c r="H60" s="42">
        <v>0</v>
      </c>
      <c r="I60" s="31" t="s">
        <v>3</v>
      </c>
      <c r="J60" s="31">
        <v>44516</v>
      </c>
      <c r="K60" s="2"/>
    </row>
    <row r="61" spans="2:11" s="30" customFormat="1" ht="56.25" x14ac:dyDescent="0.25">
      <c r="B61" s="36">
        <v>55</v>
      </c>
      <c r="C61" s="31" t="s">
        <v>52</v>
      </c>
      <c r="D61" s="31" t="s">
        <v>155</v>
      </c>
      <c r="E61" s="60"/>
      <c r="F61" s="32">
        <v>10976</v>
      </c>
      <c r="G61" s="33">
        <f t="shared" si="1"/>
        <v>10976</v>
      </c>
      <c r="H61" s="42">
        <v>0</v>
      </c>
      <c r="I61" s="31" t="s">
        <v>3</v>
      </c>
      <c r="J61" s="31">
        <v>44516</v>
      </c>
      <c r="K61" s="2"/>
    </row>
    <row r="62" spans="2:11" s="30" customFormat="1" ht="56.25" x14ac:dyDescent="0.25">
      <c r="B62" s="36">
        <v>56</v>
      </c>
      <c r="C62" s="31" t="s">
        <v>52</v>
      </c>
      <c r="D62" s="31" t="s">
        <v>155</v>
      </c>
      <c r="E62" s="60"/>
      <c r="F62" s="32">
        <v>10976</v>
      </c>
      <c r="G62" s="33">
        <f t="shared" si="1"/>
        <v>10976</v>
      </c>
      <c r="H62" s="42">
        <v>0</v>
      </c>
      <c r="I62" s="31" t="s">
        <v>3</v>
      </c>
      <c r="J62" s="31">
        <v>44516</v>
      </c>
      <c r="K62" s="2"/>
    </row>
    <row r="63" spans="2:11" s="30" customFormat="1" ht="56.25" x14ac:dyDescent="0.25">
      <c r="B63" s="36">
        <v>57</v>
      </c>
      <c r="C63" s="31" t="s">
        <v>52</v>
      </c>
      <c r="D63" s="31" t="s">
        <v>155</v>
      </c>
      <c r="E63" s="60"/>
      <c r="F63" s="32">
        <v>14112</v>
      </c>
      <c r="G63" s="33">
        <f t="shared" si="1"/>
        <v>14112</v>
      </c>
      <c r="H63" s="42">
        <v>0</v>
      </c>
      <c r="I63" s="31" t="s">
        <v>3</v>
      </c>
      <c r="J63" s="31">
        <v>44516</v>
      </c>
      <c r="K63" s="2"/>
    </row>
    <row r="64" spans="2:11" s="30" customFormat="1" ht="56.25" x14ac:dyDescent="0.25">
      <c r="B64" s="36">
        <v>58</v>
      </c>
      <c r="C64" s="31" t="s">
        <v>52</v>
      </c>
      <c r="D64" s="31" t="s">
        <v>155</v>
      </c>
      <c r="E64" s="60"/>
      <c r="F64" s="32">
        <v>10976</v>
      </c>
      <c r="G64" s="33">
        <f t="shared" si="1"/>
        <v>10976</v>
      </c>
      <c r="H64" s="42">
        <v>0</v>
      </c>
      <c r="I64" s="31" t="s">
        <v>3</v>
      </c>
      <c r="J64" s="31">
        <v>44516</v>
      </c>
      <c r="K64" s="2"/>
    </row>
    <row r="65" spans="2:27" s="30" customFormat="1" ht="56.25" x14ac:dyDescent="0.25">
      <c r="B65" s="36">
        <v>59</v>
      </c>
      <c r="C65" s="31" t="s">
        <v>52</v>
      </c>
      <c r="D65" s="31" t="s">
        <v>155</v>
      </c>
      <c r="E65" s="60"/>
      <c r="F65" s="32">
        <v>10976</v>
      </c>
      <c r="G65" s="33">
        <f t="shared" si="1"/>
        <v>10976</v>
      </c>
      <c r="H65" s="42">
        <v>0</v>
      </c>
      <c r="I65" s="31" t="s">
        <v>3</v>
      </c>
      <c r="J65" s="31">
        <v>44516</v>
      </c>
      <c r="K65" s="2"/>
    </row>
    <row r="66" spans="2:27" s="30" customFormat="1" ht="56.25" x14ac:dyDescent="0.25">
      <c r="B66" s="36">
        <v>60</v>
      </c>
      <c r="C66" s="31" t="s">
        <v>52</v>
      </c>
      <c r="D66" s="31" t="s">
        <v>155</v>
      </c>
      <c r="E66" s="60"/>
      <c r="F66" s="32">
        <v>14112</v>
      </c>
      <c r="G66" s="33">
        <f t="shared" si="1"/>
        <v>14112</v>
      </c>
      <c r="H66" s="42">
        <v>0</v>
      </c>
      <c r="I66" s="31" t="s">
        <v>3</v>
      </c>
      <c r="J66" s="31">
        <v>44516</v>
      </c>
      <c r="K66" s="2"/>
    </row>
    <row r="67" spans="2:27" s="30" customFormat="1" ht="56.25" x14ac:dyDescent="0.25">
      <c r="B67" s="36">
        <v>61</v>
      </c>
      <c r="C67" s="31" t="s">
        <v>52</v>
      </c>
      <c r="D67" s="31" t="s">
        <v>155</v>
      </c>
      <c r="E67" s="60"/>
      <c r="F67" s="32">
        <v>10976</v>
      </c>
      <c r="G67" s="33">
        <f t="shared" si="1"/>
        <v>10976</v>
      </c>
      <c r="H67" s="42">
        <v>0</v>
      </c>
      <c r="I67" s="31" t="s">
        <v>3</v>
      </c>
      <c r="J67" s="31">
        <v>44516</v>
      </c>
      <c r="K67" s="2"/>
    </row>
    <row r="68" spans="2:27" s="30" customFormat="1" ht="56.25" x14ac:dyDescent="0.25">
      <c r="B68" s="36">
        <v>62</v>
      </c>
      <c r="C68" s="31" t="s">
        <v>52</v>
      </c>
      <c r="D68" s="31" t="s">
        <v>155</v>
      </c>
      <c r="E68" s="60"/>
      <c r="F68" s="32">
        <v>10976</v>
      </c>
      <c r="G68" s="33">
        <f t="shared" si="1"/>
        <v>10976</v>
      </c>
      <c r="H68" s="42">
        <v>0</v>
      </c>
      <c r="I68" s="31" t="s">
        <v>3</v>
      </c>
      <c r="J68" s="31">
        <v>44516</v>
      </c>
      <c r="K68" s="2"/>
    </row>
    <row r="69" spans="2:27" s="30" customFormat="1" ht="56.25" x14ac:dyDescent="0.25">
      <c r="B69" s="36">
        <v>63</v>
      </c>
      <c r="C69" s="31" t="s">
        <v>53</v>
      </c>
      <c r="D69" s="31" t="s">
        <v>175</v>
      </c>
      <c r="E69" s="60">
        <v>44509</v>
      </c>
      <c r="F69" s="32">
        <v>1008743.5</v>
      </c>
      <c r="G69" s="33">
        <f t="shared" si="1"/>
        <v>1008743.5</v>
      </c>
      <c r="H69" s="42">
        <v>0</v>
      </c>
      <c r="I69" s="31" t="s">
        <v>3</v>
      </c>
      <c r="J69" s="31">
        <v>44517</v>
      </c>
      <c r="K69" s="2"/>
    </row>
    <row r="70" spans="2:27" s="30" customFormat="1" ht="67.5" x14ac:dyDescent="0.25">
      <c r="B70" s="36">
        <v>64</v>
      </c>
      <c r="C70" s="31" t="s">
        <v>54</v>
      </c>
      <c r="D70" s="31" t="s">
        <v>176</v>
      </c>
      <c r="E70" s="60" t="s">
        <v>50</v>
      </c>
      <c r="F70" s="32">
        <v>4415675.59</v>
      </c>
      <c r="G70" s="33">
        <f t="shared" si="1"/>
        <v>4415675.59</v>
      </c>
      <c r="H70" s="42">
        <v>0</v>
      </c>
      <c r="I70" s="31" t="s">
        <v>3</v>
      </c>
      <c r="J70" s="31">
        <v>44517</v>
      </c>
      <c r="K70" s="2"/>
    </row>
    <row r="71" spans="2:27" s="30" customFormat="1" ht="67.5" x14ac:dyDescent="0.25">
      <c r="B71" s="36">
        <v>65</v>
      </c>
      <c r="C71" s="31" t="s">
        <v>55</v>
      </c>
      <c r="D71" s="31" t="s">
        <v>177</v>
      </c>
      <c r="E71" s="60" t="s">
        <v>50</v>
      </c>
      <c r="F71" s="32">
        <v>3310159.49</v>
      </c>
      <c r="G71" s="33">
        <f t="shared" si="1"/>
        <v>3310159.49</v>
      </c>
      <c r="H71" s="42">
        <v>0</v>
      </c>
      <c r="I71" s="31" t="s">
        <v>3</v>
      </c>
      <c r="J71" s="31">
        <v>44517</v>
      </c>
      <c r="K71" s="2"/>
    </row>
    <row r="72" spans="2:27" s="30" customFormat="1" ht="56.25" x14ac:dyDescent="0.25">
      <c r="B72" s="36">
        <v>66</v>
      </c>
      <c r="C72" s="31" t="s">
        <v>57</v>
      </c>
      <c r="D72" s="31" t="s">
        <v>178</v>
      </c>
      <c r="E72" s="60" t="s">
        <v>56</v>
      </c>
      <c r="F72" s="32">
        <v>1637794.06</v>
      </c>
      <c r="G72" s="33">
        <f t="shared" si="1"/>
        <v>1637794.06</v>
      </c>
      <c r="H72" s="42">
        <v>0</v>
      </c>
      <c r="I72" s="31" t="s">
        <v>3</v>
      </c>
      <c r="J72" s="31">
        <v>44517</v>
      </c>
      <c r="K72" s="2"/>
    </row>
    <row r="73" spans="2:27" s="30" customFormat="1" ht="56.25" x14ac:dyDescent="0.25">
      <c r="B73" s="36">
        <v>67</v>
      </c>
      <c r="C73" s="31" t="s">
        <v>59</v>
      </c>
      <c r="D73" s="31" t="s">
        <v>169</v>
      </c>
      <c r="E73" s="60" t="s">
        <v>58</v>
      </c>
      <c r="F73" s="32">
        <v>1256012.9099999999</v>
      </c>
      <c r="G73" s="33">
        <f t="shared" si="1"/>
        <v>1256012.9099999999</v>
      </c>
      <c r="H73" s="42">
        <v>0</v>
      </c>
      <c r="I73" s="31" t="s">
        <v>3</v>
      </c>
      <c r="J73" s="31">
        <v>44517</v>
      </c>
      <c r="K73" s="2"/>
    </row>
    <row r="74" spans="2:27" s="30" customFormat="1" ht="56.25" x14ac:dyDescent="0.25">
      <c r="B74" s="36">
        <v>68</v>
      </c>
      <c r="C74" s="31" t="s">
        <v>60</v>
      </c>
      <c r="D74" s="31" t="s">
        <v>179</v>
      </c>
      <c r="E74" s="60">
        <v>44511</v>
      </c>
      <c r="F74" s="32">
        <v>1396064.28</v>
      </c>
      <c r="G74" s="33">
        <f t="shared" si="1"/>
        <v>1396064.28</v>
      </c>
      <c r="H74" s="42">
        <v>0</v>
      </c>
      <c r="I74" s="31" t="s">
        <v>3</v>
      </c>
      <c r="J74" s="31">
        <v>44518</v>
      </c>
      <c r="K74" s="2"/>
    </row>
    <row r="75" spans="2:27" s="30" customFormat="1" ht="56.25" x14ac:dyDescent="0.25">
      <c r="B75" s="36">
        <v>69</v>
      </c>
      <c r="C75" s="31" t="s">
        <v>61</v>
      </c>
      <c r="D75" s="31" t="s">
        <v>180</v>
      </c>
      <c r="E75" s="60">
        <v>44511</v>
      </c>
      <c r="F75" s="32">
        <v>945646.44</v>
      </c>
      <c r="G75" s="33">
        <f t="shared" si="1"/>
        <v>945646.44</v>
      </c>
      <c r="H75" s="42">
        <v>0</v>
      </c>
      <c r="I75" s="31" t="s">
        <v>3</v>
      </c>
      <c r="J75" s="31">
        <v>44519</v>
      </c>
      <c r="K75" s="2"/>
    </row>
    <row r="76" spans="2:27" ht="56.25" x14ac:dyDescent="0.25">
      <c r="B76" s="36">
        <v>70</v>
      </c>
      <c r="C76" s="35" t="s">
        <v>62</v>
      </c>
      <c r="D76" s="6" t="s">
        <v>181</v>
      </c>
      <c r="E76" s="61">
        <v>44512</v>
      </c>
      <c r="F76" s="7">
        <v>1969556.86</v>
      </c>
      <c r="G76" s="33">
        <f t="shared" si="1"/>
        <v>1969556.86</v>
      </c>
      <c r="H76" s="42">
        <v>0</v>
      </c>
      <c r="I76" s="31" t="s">
        <v>3</v>
      </c>
      <c r="J76" s="8">
        <v>44523</v>
      </c>
      <c r="K76" s="2"/>
      <c r="L76" s="2"/>
      <c r="M76" s="2"/>
      <c r="N76" s="2"/>
      <c r="O76" s="2"/>
      <c r="P76" s="2"/>
      <c r="Q76" s="2"/>
      <c r="R76" s="2"/>
      <c r="S76" s="2"/>
      <c r="T76" s="2"/>
      <c r="U76" s="2"/>
      <c r="V76" s="2"/>
      <c r="W76" s="2"/>
      <c r="X76" s="2"/>
      <c r="Y76" s="2"/>
      <c r="Z76" s="3"/>
      <c r="AA76" s="3"/>
    </row>
    <row r="77" spans="2:27" ht="67.5" x14ac:dyDescent="0.25">
      <c r="B77" s="36">
        <v>71</v>
      </c>
      <c r="C77" s="35" t="s">
        <v>64</v>
      </c>
      <c r="D77" s="6" t="s">
        <v>182</v>
      </c>
      <c r="E77" s="61" t="s">
        <v>63</v>
      </c>
      <c r="F77" s="7">
        <v>3973680.03</v>
      </c>
      <c r="G77" s="33">
        <f t="shared" si="1"/>
        <v>3973680.03</v>
      </c>
      <c r="H77" s="42">
        <v>0</v>
      </c>
      <c r="I77" s="31" t="s">
        <v>3</v>
      </c>
      <c r="J77" s="8">
        <v>44523</v>
      </c>
      <c r="K77" s="2"/>
      <c r="L77" s="2"/>
      <c r="M77" s="2"/>
      <c r="N77" s="2"/>
      <c r="O77" s="2"/>
      <c r="P77" s="2"/>
      <c r="Q77" s="2"/>
      <c r="R77" s="2"/>
      <c r="S77" s="2"/>
      <c r="T77" s="2"/>
      <c r="U77" s="2"/>
      <c r="V77" s="2"/>
      <c r="W77" s="2"/>
      <c r="X77" s="2"/>
      <c r="Y77" s="2"/>
      <c r="Z77" s="3"/>
      <c r="AA77" s="3"/>
    </row>
    <row r="78" spans="2:27" ht="56.25" x14ac:dyDescent="0.25">
      <c r="B78" s="36">
        <v>72</v>
      </c>
      <c r="C78" s="35" t="s">
        <v>65</v>
      </c>
      <c r="D78" s="6" t="s">
        <v>183</v>
      </c>
      <c r="E78" s="61">
        <v>44506</v>
      </c>
      <c r="F78" s="7">
        <v>2155858.7599999998</v>
      </c>
      <c r="G78" s="33">
        <f t="shared" si="1"/>
        <v>2155858.7599999998</v>
      </c>
      <c r="H78" s="42">
        <v>0</v>
      </c>
      <c r="I78" s="31" t="s">
        <v>3</v>
      </c>
      <c r="J78" s="8">
        <v>44524</v>
      </c>
      <c r="K78" s="2"/>
      <c r="L78" s="2"/>
      <c r="M78" s="2"/>
      <c r="N78" s="2"/>
      <c r="O78" s="2"/>
      <c r="P78" s="2"/>
      <c r="Q78" s="2"/>
      <c r="R78" s="2"/>
      <c r="S78" s="2"/>
      <c r="T78" s="2"/>
      <c r="U78" s="2"/>
      <c r="V78" s="2"/>
      <c r="W78" s="2"/>
      <c r="X78" s="2"/>
      <c r="Y78" s="2"/>
      <c r="Z78" s="3"/>
      <c r="AA78" s="3"/>
    </row>
    <row r="79" spans="2:27" ht="67.5" x14ac:dyDescent="0.25">
      <c r="B79" s="36">
        <v>73</v>
      </c>
      <c r="C79" s="35" t="s">
        <v>66</v>
      </c>
      <c r="D79" s="6" t="s">
        <v>153</v>
      </c>
      <c r="E79" s="61">
        <v>44518</v>
      </c>
      <c r="F79" s="7">
        <v>1638424.64</v>
      </c>
      <c r="G79" s="33">
        <f t="shared" si="1"/>
        <v>1638424.64</v>
      </c>
      <c r="H79" s="42">
        <v>0</v>
      </c>
      <c r="I79" s="31" t="s">
        <v>3</v>
      </c>
      <c r="J79" s="8">
        <v>44524</v>
      </c>
      <c r="K79" s="2"/>
      <c r="L79" s="2"/>
      <c r="M79" s="2"/>
      <c r="N79" s="2"/>
      <c r="O79" s="2"/>
      <c r="P79" s="2"/>
      <c r="Q79" s="2"/>
      <c r="R79" s="2"/>
      <c r="S79" s="2"/>
      <c r="T79" s="2"/>
      <c r="U79" s="2"/>
      <c r="V79" s="2"/>
      <c r="W79" s="2"/>
      <c r="X79" s="2"/>
      <c r="Y79" s="2"/>
      <c r="Z79" s="3"/>
      <c r="AA79" s="3"/>
    </row>
    <row r="80" spans="2:27" ht="67.5" x14ac:dyDescent="0.25">
      <c r="B80" s="36">
        <v>74</v>
      </c>
      <c r="C80" s="35" t="s">
        <v>67</v>
      </c>
      <c r="D80" s="6" t="s">
        <v>155</v>
      </c>
      <c r="E80" s="61"/>
      <c r="F80" s="7">
        <v>2972637</v>
      </c>
      <c r="G80" s="33">
        <f t="shared" si="1"/>
        <v>2972637</v>
      </c>
      <c r="H80" s="42">
        <v>0</v>
      </c>
      <c r="I80" s="31" t="s">
        <v>3</v>
      </c>
      <c r="J80" s="8">
        <v>44525</v>
      </c>
      <c r="K80" s="2"/>
      <c r="L80" s="2"/>
      <c r="M80" s="2"/>
      <c r="N80" s="2"/>
      <c r="O80" s="2"/>
      <c r="P80" s="2"/>
      <c r="Q80" s="2"/>
      <c r="R80" s="2"/>
      <c r="S80" s="2"/>
      <c r="T80" s="2"/>
      <c r="U80" s="2"/>
      <c r="V80" s="2"/>
      <c r="W80" s="2"/>
      <c r="X80" s="2"/>
      <c r="Y80" s="2"/>
      <c r="Z80" s="3"/>
      <c r="AA80" s="3"/>
    </row>
    <row r="81" spans="2:27" ht="67.5" x14ac:dyDescent="0.25">
      <c r="B81" s="36">
        <v>75</v>
      </c>
      <c r="C81" s="35" t="s">
        <v>69</v>
      </c>
      <c r="D81" s="6" t="s">
        <v>184</v>
      </c>
      <c r="E81" s="61" t="s">
        <v>68</v>
      </c>
      <c r="F81" s="7">
        <v>3010464.32</v>
      </c>
      <c r="G81" s="33">
        <f t="shared" si="1"/>
        <v>3010464.32</v>
      </c>
      <c r="H81" s="42">
        <v>0</v>
      </c>
      <c r="I81" s="31" t="s">
        <v>3</v>
      </c>
      <c r="J81" s="8">
        <v>44525</v>
      </c>
      <c r="K81" s="2"/>
      <c r="L81" s="2"/>
      <c r="M81" s="2"/>
      <c r="N81" s="2"/>
      <c r="O81" s="2"/>
      <c r="P81" s="2"/>
      <c r="Q81" s="2"/>
      <c r="R81" s="2"/>
      <c r="S81" s="2"/>
      <c r="T81" s="2"/>
      <c r="U81" s="2"/>
      <c r="V81" s="2"/>
      <c r="W81" s="2"/>
      <c r="X81" s="2"/>
      <c r="Y81" s="2"/>
      <c r="Z81" s="3"/>
      <c r="AA81" s="3"/>
    </row>
    <row r="82" spans="2:27" ht="67.5" x14ac:dyDescent="0.25">
      <c r="B82" s="36">
        <v>76</v>
      </c>
      <c r="C82" s="35" t="s">
        <v>70</v>
      </c>
      <c r="D82" s="6" t="s">
        <v>185</v>
      </c>
      <c r="E82" s="61" t="s">
        <v>71</v>
      </c>
      <c r="F82" s="7">
        <v>3892922.29</v>
      </c>
      <c r="G82" s="33">
        <f t="shared" si="1"/>
        <v>3892922.29</v>
      </c>
      <c r="H82" s="42">
        <v>0</v>
      </c>
      <c r="I82" s="31" t="s">
        <v>3</v>
      </c>
      <c r="J82" s="8">
        <v>44525</v>
      </c>
      <c r="K82" s="2"/>
      <c r="L82" s="2"/>
      <c r="M82" s="2"/>
      <c r="N82" s="2"/>
      <c r="O82" s="2"/>
      <c r="P82" s="2"/>
      <c r="Q82" s="2"/>
      <c r="R82" s="2"/>
      <c r="S82" s="2"/>
      <c r="T82" s="2"/>
      <c r="U82" s="2"/>
      <c r="V82" s="2"/>
      <c r="W82" s="2"/>
      <c r="X82" s="2"/>
      <c r="Y82" s="2"/>
      <c r="Z82" s="3"/>
      <c r="AA82" s="3"/>
    </row>
    <row r="83" spans="2:27" ht="67.5" x14ac:dyDescent="0.25">
      <c r="B83" s="36">
        <v>77</v>
      </c>
      <c r="C83" s="35" t="s">
        <v>72</v>
      </c>
      <c r="D83" s="6" t="s">
        <v>186</v>
      </c>
      <c r="E83" s="61">
        <v>44505</v>
      </c>
      <c r="F83" s="7">
        <v>10265882.32</v>
      </c>
      <c r="G83" s="33">
        <f t="shared" si="1"/>
        <v>10265882.32</v>
      </c>
      <c r="H83" s="42">
        <v>0</v>
      </c>
      <c r="I83" s="31" t="s">
        <v>3</v>
      </c>
      <c r="J83" s="8">
        <v>44526</v>
      </c>
      <c r="K83" s="2"/>
      <c r="L83" s="2"/>
      <c r="M83" s="2"/>
      <c r="N83" s="2"/>
      <c r="O83" s="2"/>
      <c r="P83" s="2"/>
      <c r="Q83" s="2"/>
      <c r="R83" s="2"/>
      <c r="S83" s="2"/>
      <c r="T83" s="2"/>
      <c r="U83" s="2"/>
      <c r="V83" s="2"/>
      <c r="W83" s="2"/>
      <c r="X83" s="2"/>
      <c r="Y83" s="2"/>
      <c r="Z83" s="3"/>
      <c r="AA83" s="3"/>
    </row>
    <row r="84" spans="2:27" ht="67.5" x14ac:dyDescent="0.25">
      <c r="B84" s="36">
        <v>78</v>
      </c>
      <c r="C84" s="35" t="s">
        <v>73</v>
      </c>
      <c r="D84" s="6" t="s">
        <v>187</v>
      </c>
      <c r="E84" s="61" t="s">
        <v>68</v>
      </c>
      <c r="F84" s="7">
        <v>1189786.24</v>
      </c>
      <c r="G84" s="33">
        <f t="shared" si="1"/>
        <v>1189786.24</v>
      </c>
      <c r="H84" s="42">
        <v>0</v>
      </c>
      <c r="I84" s="31" t="s">
        <v>3</v>
      </c>
      <c r="J84" s="8">
        <v>44526</v>
      </c>
      <c r="K84" s="2"/>
      <c r="L84" s="2"/>
      <c r="M84" s="2"/>
      <c r="N84" s="2"/>
      <c r="O84" s="2"/>
      <c r="P84" s="2"/>
      <c r="Q84" s="2"/>
      <c r="R84" s="2"/>
      <c r="S84" s="2"/>
      <c r="T84" s="2"/>
      <c r="U84" s="2"/>
      <c r="V84" s="2"/>
      <c r="W84" s="2"/>
      <c r="X84" s="2"/>
      <c r="Y84" s="2"/>
      <c r="Z84" s="3"/>
      <c r="AA84" s="3"/>
    </row>
    <row r="85" spans="2:27" ht="56.25" x14ac:dyDescent="0.25">
      <c r="B85" s="36">
        <v>79</v>
      </c>
      <c r="C85" s="35" t="s">
        <v>74</v>
      </c>
      <c r="D85" s="6" t="s">
        <v>188</v>
      </c>
      <c r="E85" s="61">
        <v>44515</v>
      </c>
      <c r="F85" s="7">
        <v>2583804.9</v>
      </c>
      <c r="G85" s="33">
        <f t="shared" si="1"/>
        <v>2583804.9</v>
      </c>
      <c r="H85" s="42">
        <v>0</v>
      </c>
      <c r="I85" s="31" t="s">
        <v>3</v>
      </c>
      <c r="J85" s="8">
        <v>44526</v>
      </c>
      <c r="K85" s="2"/>
      <c r="L85" s="2"/>
      <c r="M85" s="2"/>
      <c r="N85" s="2"/>
      <c r="O85" s="2"/>
      <c r="P85" s="2"/>
      <c r="Q85" s="2"/>
      <c r="R85" s="2"/>
      <c r="S85" s="2"/>
      <c r="T85" s="2"/>
      <c r="U85" s="2"/>
      <c r="V85" s="2"/>
      <c r="W85" s="2"/>
      <c r="X85" s="2"/>
      <c r="Y85" s="2"/>
      <c r="Z85" s="3"/>
      <c r="AA85" s="3"/>
    </row>
    <row r="86" spans="2:27" ht="78.75" x14ac:dyDescent="0.25">
      <c r="B86" s="36">
        <v>80</v>
      </c>
      <c r="C86" s="35" t="s">
        <v>75</v>
      </c>
      <c r="D86" s="6" t="s">
        <v>189</v>
      </c>
      <c r="E86" s="61">
        <v>44516</v>
      </c>
      <c r="F86" s="7">
        <v>10300086.449999999</v>
      </c>
      <c r="G86" s="33">
        <f t="shared" si="1"/>
        <v>10300086.449999999</v>
      </c>
      <c r="H86" s="42">
        <v>0</v>
      </c>
      <c r="I86" s="31" t="s">
        <v>3</v>
      </c>
      <c r="J86" s="8">
        <v>44530</v>
      </c>
      <c r="K86" s="2"/>
      <c r="L86" s="2"/>
      <c r="M86" s="2"/>
      <c r="N86" s="2"/>
      <c r="O86" s="2"/>
      <c r="P86" s="2"/>
      <c r="Q86" s="2"/>
      <c r="R86" s="2"/>
      <c r="S86" s="2"/>
      <c r="T86" s="2"/>
      <c r="U86" s="2"/>
      <c r="V86" s="2"/>
      <c r="W86" s="2"/>
      <c r="X86" s="2"/>
      <c r="Y86" s="2"/>
      <c r="Z86" s="3"/>
      <c r="AA86" s="3"/>
    </row>
    <row r="87" spans="2:27" ht="56.25" x14ac:dyDescent="0.25">
      <c r="B87" s="36">
        <v>81</v>
      </c>
      <c r="C87" s="35" t="s">
        <v>76</v>
      </c>
      <c r="D87" s="6" t="s">
        <v>190</v>
      </c>
      <c r="E87" s="61">
        <v>44518</v>
      </c>
      <c r="F87" s="7">
        <v>1455161.89</v>
      </c>
      <c r="G87" s="33">
        <f t="shared" si="1"/>
        <v>1455161.89</v>
      </c>
      <c r="H87" s="42">
        <v>0</v>
      </c>
      <c r="I87" s="31" t="s">
        <v>3</v>
      </c>
      <c r="J87" s="8">
        <v>44530</v>
      </c>
      <c r="K87" s="2"/>
      <c r="L87" s="2"/>
      <c r="M87" s="2"/>
      <c r="N87" s="2"/>
      <c r="O87" s="2"/>
      <c r="P87" s="2"/>
      <c r="Q87" s="2"/>
      <c r="R87" s="2"/>
      <c r="S87" s="2"/>
      <c r="T87" s="2"/>
      <c r="U87" s="2"/>
      <c r="V87" s="2"/>
      <c r="W87" s="2"/>
      <c r="X87" s="2"/>
      <c r="Y87" s="2"/>
      <c r="Z87" s="3"/>
      <c r="AA87" s="3"/>
    </row>
    <row r="88" spans="2:27" ht="56.25" x14ac:dyDescent="0.25">
      <c r="B88" s="36">
        <v>82</v>
      </c>
      <c r="C88" s="35" t="s">
        <v>77</v>
      </c>
      <c r="D88" s="6" t="s">
        <v>172</v>
      </c>
      <c r="E88" s="61">
        <v>44510</v>
      </c>
      <c r="F88" s="7">
        <v>2183993.02</v>
      </c>
      <c r="G88" s="33">
        <f t="shared" si="1"/>
        <v>2183993.02</v>
      </c>
      <c r="H88" s="42">
        <v>0</v>
      </c>
      <c r="I88" s="31" t="s">
        <v>3</v>
      </c>
      <c r="J88" s="8">
        <v>44530</v>
      </c>
      <c r="K88" s="2"/>
      <c r="L88" s="2"/>
      <c r="M88" s="2"/>
      <c r="N88" s="2"/>
      <c r="O88" s="2"/>
      <c r="P88" s="2"/>
      <c r="Q88" s="2"/>
      <c r="R88" s="2"/>
      <c r="S88" s="2"/>
      <c r="T88" s="2"/>
      <c r="U88" s="2"/>
      <c r="V88" s="2"/>
      <c r="W88" s="2"/>
      <c r="X88" s="2"/>
      <c r="Y88" s="2"/>
      <c r="Z88" s="3"/>
      <c r="AA88" s="3"/>
    </row>
    <row r="89" spans="2:27" ht="67.5" x14ac:dyDescent="0.25">
      <c r="B89" s="36">
        <v>83</v>
      </c>
      <c r="C89" s="35" t="s">
        <v>79</v>
      </c>
      <c r="D89" s="6" t="s">
        <v>154</v>
      </c>
      <c r="E89" s="61" t="s">
        <v>78</v>
      </c>
      <c r="F89" s="7">
        <v>768142.49</v>
      </c>
      <c r="G89" s="33">
        <f t="shared" si="1"/>
        <v>768142.49</v>
      </c>
      <c r="H89" s="42">
        <v>0</v>
      </c>
      <c r="I89" s="31" t="s">
        <v>3</v>
      </c>
      <c r="J89" s="8">
        <v>44530</v>
      </c>
      <c r="K89" s="2"/>
      <c r="L89" s="2"/>
      <c r="M89" s="2"/>
      <c r="N89" s="2"/>
      <c r="O89" s="2"/>
      <c r="P89" s="2"/>
      <c r="Q89" s="2"/>
      <c r="R89" s="2"/>
      <c r="S89" s="2"/>
      <c r="T89" s="2"/>
      <c r="U89" s="2"/>
      <c r="V89" s="2"/>
      <c r="W89" s="2"/>
      <c r="X89" s="2"/>
      <c r="Y89" s="2"/>
      <c r="Z89" s="3"/>
      <c r="AA89" s="3"/>
    </row>
    <row r="90" spans="2:27" ht="101.25" x14ac:dyDescent="0.25">
      <c r="B90" s="36">
        <v>84</v>
      </c>
      <c r="C90" s="35" t="s">
        <v>80</v>
      </c>
      <c r="D90" s="6" t="s">
        <v>166</v>
      </c>
      <c r="E90" s="61">
        <v>44490</v>
      </c>
      <c r="F90" s="7">
        <v>1142005.7</v>
      </c>
      <c r="G90" s="33">
        <f t="shared" si="1"/>
        <v>1142005.7</v>
      </c>
      <c r="H90" s="42">
        <v>0</v>
      </c>
      <c r="I90" s="31" t="s">
        <v>3</v>
      </c>
      <c r="J90" s="8">
        <v>44501</v>
      </c>
      <c r="K90" s="2"/>
      <c r="L90" s="2"/>
      <c r="M90" s="2"/>
      <c r="N90" s="2"/>
      <c r="O90" s="2"/>
      <c r="P90" s="2"/>
      <c r="Q90" s="2"/>
      <c r="R90" s="2"/>
      <c r="S90" s="2"/>
      <c r="T90" s="2"/>
      <c r="U90" s="2"/>
      <c r="V90" s="2"/>
      <c r="W90" s="2"/>
      <c r="X90" s="2"/>
      <c r="Y90" s="2"/>
      <c r="Z90" s="3"/>
      <c r="AA90" s="3"/>
    </row>
    <row r="91" spans="2:27" ht="78.75" x14ac:dyDescent="0.25">
      <c r="B91" s="36">
        <v>85</v>
      </c>
      <c r="C91" s="35" t="s">
        <v>82</v>
      </c>
      <c r="D91" s="6" t="s">
        <v>191</v>
      </c>
      <c r="E91" s="61" t="s">
        <v>81</v>
      </c>
      <c r="F91" s="7">
        <v>14143054.83</v>
      </c>
      <c r="G91" s="33">
        <f t="shared" si="1"/>
        <v>14143054.83</v>
      </c>
      <c r="H91" s="42">
        <v>0</v>
      </c>
      <c r="I91" s="31" t="s">
        <v>3</v>
      </c>
      <c r="J91" s="8">
        <v>44503</v>
      </c>
      <c r="K91" s="2"/>
      <c r="L91" s="2"/>
      <c r="M91" s="2"/>
      <c r="N91" s="2"/>
      <c r="O91" s="2"/>
      <c r="P91" s="2"/>
      <c r="Q91" s="2"/>
      <c r="R91" s="2"/>
      <c r="S91" s="2"/>
      <c r="T91" s="2"/>
      <c r="U91" s="2"/>
      <c r="V91" s="2"/>
      <c r="W91" s="2"/>
      <c r="X91" s="2"/>
      <c r="Y91" s="2"/>
      <c r="Z91" s="3"/>
      <c r="AA91" s="3"/>
    </row>
    <row r="92" spans="2:27" ht="101.25" x14ac:dyDescent="0.25">
      <c r="B92" s="36">
        <v>86</v>
      </c>
      <c r="C92" s="35" t="s">
        <v>83</v>
      </c>
      <c r="D92" s="6" t="s">
        <v>155</v>
      </c>
      <c r="E92" s="61"/>
      <c r="F92" s="7">
        <v>1575201.25</v>
      </c>
      <c r="G92" s="33">
        <f t="shared" si="1"/>
        <v>1575201.25</v>
      </c>
      <c r="H92" s="42">
        <v>0</v>
      </c>
      <c r="I92" s="31" t="s">
        <v>3</v>
      </c>
      <c r="J92" s="8">
        <v>44508</v>
      </c>
      <c r="K92" s="2"/>
      <c r="L92" s="2"/>
      <c r="M92" s="2"/>
      <c r="N92" s="2"/>
      <c r="O92" s="2"/>
      <c r="P92" s="2"/>
      <c r="Q92" s="2"/>
      <c r="R92" s="2"/>
      <c r="S92" s="2"/>
      <c r="T92" s="2"/>
      <c r="U92" s="2"/>
      <c r="V92" s="2"/>
      <c r="W92" s="2"/>
      <c r="X92" s="2"/>
      <c r="Y92" s="2"/>
      <c r="Z92" s="3"/>
      <c r="AA92" s="3"/>
    </row>
    <row r="93" spans="2:27" ht="90" x14ac:dyDescent="0.25">
      <c r="B93" s="36">
        <v>87</v>
      </c>
      <c r="C93" s="35" t="s">
        <v>84</v>
      </c>
      <c r="D93" s="6" t="s">
        <v>148</v>
      </c>
      <c r="E93" s="61">
        <v>44482</v>
      </c>
      <c r="F93" s="7">
        <v>7280489.4199999999</v>
      </c>
      <c r="G93" s="33">
        <f t="shared" si="1"/>
        <v>7280489.4199999999</v>
      </c>
      <c r="H93" s="42">
        <v>0</v>
      </c>
      <c r="I93" s="31" t="s">
        <v>3</v>
      </c>
      <c r="J93" s="8">
        <v>44517</v>
      </c>
      <c r="K93" s="2"/>
      <c r="L93" s="2"/>
      <c r="M93" s="2"/>
      <c r="N93" s="2"/>
      <c r="O93" s="2"/>
      <c r="P93" s="2"/>
      <c r="Q93" s="2"/>
      <c r="R93" s="2"/>
      <c r="S93" s="2"/>
      <c r="T93" s="2"/>
      <c r="U93" s="2"/>
      <c r="V93" s="2"/>
      <c r="W93" s="2"/>
      <c r="X93" s="2"/>
      <c r="Y93" s="2"/>
      <c r="Z93" s="3"/>
      <c r="AA93" s="3"/>
    </row>
    <row r="94" spans="2:27" ht="90" x14ac:dyDescent="0.25">
      <c r="B94" s="36">
        <v>88</v>
      </c>
      <c r="C94" s="35" t="s">
        <v>85</v>
      </c>
      <c r="D94" s="6" t="s">
        <v>175</v>
      </c>
      <c r="E94" s="61">
        <v>44515</v>
      </c>
      <c r="F94" s="7">
        <v>1053877.68</v>
      </c>
      <c r="G94" s="33">
        <f t="shared" si="1"/>
        <v>1053877.68</v>
      </c>
      <c r="H94" s="42">
        <v>0</v>
      </c>
      <c r="I94" s="31" t="s">
        <v>3</v>
      </c>
      <c r="J94" s="8">
        <v>44524</v>
      </c>
      <c r="K94" s="2"/>
      <c r="L94" s="2"/>
      <c r="M94" s="2"/>
      <c r="N94" s="2"/>
      <c r="O94" s="2"/>
      <c r="P94" s="2"/>
      <c r="Q94" s="2"/>
      <c r="R94" s="2"/>
      <c r="S94" s="2"/>
      <c r="T94" s="2"/>
      <c r="U94" s="2"/>
      <c r="V94" s="2"/>
      <c r="W94" s="2"/>
      <c r="X94" s="2"/>
      <c r="Y94" s="2"/>
      <c r="Z94" s="3"/>
      <c r="AA94" s="3"/>
    </row>
    <row r="95" spans="2:27" ht="67.5" x14ac:dyDescent="0.25">
      <c r="B95" s="36">
        <v>89</v>
      </c>
      <c r="C95" s="35" t="s">
        <v>86</v>
      </c>
      <c r="D95" s="6" t="s">
        <v>192</v>
      </c>
      <c r="E95" s="61">
        <v>44475</v>
      </c>
      <c r="F95" s="7">
        <v>56500</v>
      </c>
      <c r="G95" s="33">
        <f t="shared" ref="G95" si="2">+F95</f>
        <v>56500</v>
      </c>
      <c r="H95" s="42">
        <v>0</v>
      </c>
      <c r="I95" s="31" t="s">
        <v>3</v>
      </c>
      <c r="J95" s="8">
        <v>44501</v>
      </c>
      <c r="K95" s="2"/>
      <c r="L95" s="2"/>
      <c r="M95" s="2"/>
      <c r="N95" s="2"/>
      <c r="O95" s="2"/>
      <c r="P95" s="2"/>
      <c r="Q95" s="2"/>
      <c r="R95" s="2"/>
      <c r="S95" s="2"/>
      <c r="T95" s="2"/>
      <c r="U95" s="2"/>
      <c r="V95" s="2"/>
      <c r="W95" s="2"/>
      <c r="X95" s="2"/>
      <c r="Y95" s="2"/>
      <c r="Z95" s="3"/>
      <c r="AA95" s="3"/>
    </row>
    <row r="96" spans="2:27" ht="33.75" x14ac:dyDescent="0.25">
      <c r="B96" s="36">
        <v>90</v>
      </c>
      <c r="C96" s="35" t="s">
        <v>88</v>
      </c>
      <c r="D96" s="6" t="s">
        <v>193</v>
      </c>
      <c r="E96" s="61" t="s">
        <v>87</v>
      </c>
      <c r="F96" s="7">
        <v>1339100.8500000001</v>
      </c>
      <c r="G96" s="33">
        <f>+F96</f>
        <v>1339100.8500000001</v>
      </c>
      <c r="H96" s="42">
        <v>0</v>
      </c>
      <c r="I96" s="31" t="s">
        <v>3</v>
      </c>
      <c r="J96" s="8">
        <v>44501</v>
      </c>
      <c r="K96" s="2"/>
      <c r="L96" s="2"/>
      <c r="M96" s="2"/>
      <c r="N96" s="2"/>
      <c r="O96" s="2"/>
      <c r="P96" s="2"/>
      <c r="Q96" s="2"/>
      <c r="R96" s="2"/>
      <c r="S96" s="2"/>
      <c r="T96" s="2"/>
      <c r="U96" s="2"/>
      <c r="V96" s="2"/>
      <c r="W96" s="2"/>
      <c r="X96" s="2"/>
      <c r="Y96" s="2"/>
      <c r="Z96" s="3"/>
      <c r="AA96" s="3"/>
    </row>
    <row r="97" spans="2:27" ht="45" x14ac:dyDescent="0.25">
      <c r="B97" s="36">
        <v>91</v>
      </c>
      <c r="C97" s="35" t="s">
        <v>90</v>
      </c>
      <c r="D97" s="6" t="s">
        <v>194</v>
      </c>
      <c r="E97" s="61" t="s">
        <v>89</v>
      </c>
      <c r="F97" s="7">
        <v>746893.27</v>
      </c>
      <c r="G97" s="33">
        <f t="shared" ref="G97:G158" si="3">+F97</f>
        <v>746893.27</v>
      </c>
      <c r="H97" s="42">
        <v>0</v>
      </c>
      <c r="I97" s="31" t="s">
        <v>3</v>
      </c>
      <c r="J97" s="8">
        <v>44501</v>
      </c>
      <c r="K97" s="2"/>
      <c r="L97" s="2"/>
      <c r="M97" s="2"/>
      <c r="N97" s="2"/>
      <c r="O97" s="2"/>
      <c r="P97" s="2"/>
      <c r="Q97" s="2"/>
      <c r="R97" s="2"/>
      <c r="S97" s="2"/>
      <c r="T97" s="2"/>
      <c r="U97" s="2"/>
      <c r="V97" s="2"/>
      <c r="W97" s="2"/>
      <c r="X97" s="2"/>
      <c r="Y97" s="2"/>
      <c r="Z97" s="3"/>
      <c r="AA97" s="3"/>
    </row>
    <row r="98" spans="2:27" ht="56.25" x14ac:dyDescent="0.25">
      <c r="B98" s="36">
        <v>92</v>
      </c>
      <c r="C98" s="35" t="s">
        <v>91</v>
      </c>
      <c r="D98" s="6" t="s">
        <v>195</v>
      </c>
      <c r="E98" s="61">
        <v>44445</v>
      </c>
      <c r="F98" s="7">
        <v>113000</v>
      </c>
      <c r="G98" s="33">
        <f t="shared" si="3"/>
        <v>113000</v>
      </c>
      <c r="H98" s="42">
        <v>0</v>
      </c>
      <c r="I98" s="31" t="s">
        <v>3</v>
      </c>
      <c r="J98" s="8">
        <v>44501</v>
      </c>
      <c r="K98" s="2"/>
      <c r="L98" s="2"/>
      <c r="M98" s="2"/>
      <c r="N98" s="2"/>
      <c r="O98" s="2"/>
      <c r="P98" s="2"/>
      <c r="Q98" s="2"/>
      <c r="R98" s="2"/>
      <c r="S98" s="2"/>
      <c r="T98" s="2"/>
      <c r="U98" s="2"/>
      <c r="V98" s="2"/>
      <c r="W98" s="2"/>
      <c r="X98" s="2"/>
      <c r="Y98" s="2"/>
      <c r="Z98" s="3"/>
      <c r="AA98" s="3"/>
    </row>
    <row r="99" spans="2:27" ht="45" x14ac:dyDescent="0.25">
      <c r="B99" s="36">
        <v>93</v>
      </c>
      <c r="C99" s="35" t="s">
        <v>93</v>
      </c>
      <c r="D99" s="6" t="s">
        <v>196</v>
      </c>
      <c r="E99" s="61" t="s">
        <v>92</v>
      </c>
      <c r="F99" s="7">
        <v>31500</v>
      </c>
      <c r="G99" s="33">
        <f t="shared" si="3"/>
        <v>31500</v>
      </c>
      <c r="H99" s="42">
        <v>0</v>
      </c>
      <c r="I99" s="31" t="s">
        <v>3</v>
      </c>
      <c r="J99" s="8">
        <v>44502</v>
      </c>
      <c r="K99" s="2"/>
      <c r="L99" s="2"/>
      <c r="M99" s="2"/>
      <c r="N99" s="2"/>
      <c r="O99" s="2"/>
      <c r="P99" s="2"/>
      <c r="Q99" s="2"/>
      <c r="R99" s="2"/>
      <c r="S99" s="2"/>
      <c r="T99" s="2"/>
      <c r="U99" s="2"/>
      <c r="V99" s="2"/>
      <c r="W99" s="2"/>
      <c r="X99" s="2"/>
      <c r="Y99" s="2"/>
      <c r="Z99" s="3"/>
      <c r="AA99" s="3"/>
    </row>
    <row r="100" spans="2:27" ht="67.5" x14ac:dyDescent="0.25">
      <c r="B100" s="36">
        <v>94</v>
      </c>
      <c r="C100" s="35" t="s">
        <v>94</v>
      </c>
      <c r="D100" s="6" t="s">
        <v>197</v>
      </c>
      <c r="E100" s="61">
        <v>44470</v>
      </c>
      <c r="F100" s="7">
        <v>25429.07</v>
      </c>
      <c r="G100" s="33">
        <f t="shared" si="3"/>
        <v>25429.07</v>
      </c>
      <c r="H100" s="42">
        <v>0</v>
      </c>
      <c r="I100" s="31" t="s">
        <v>3</v>
      </c>
      <c r="J100" s="8">
        <v>44502</v>
      </c>
      <c r="K100" s="2"/>
      <c r="L100" s="2"/>
      <c r="M100" s="2"/>
      <c r="N100" s="2"/>
      <c r="O100" s="2"/>
      <c r="P100" s="2"/>
      <c r="Q100" s="2"/>
      <c r="R100" s="2"/>
      <c r="S100" s="2"/>
      <c r="T100" s="2"/>
      <c r="U100" s="2"/>
      <c r="V100" s="2"/>
      <c r="W100" s="2"/>
      <c r="X100" s="2"/>
      <c r="Y100" s="2"/>
      <c r="Z100" s="3"/>
      <c r="AA100" s="3"/>
    </row>
    <row r="101" spans="2:27" ht="45" x14ac:dyDescent="0.25">
      <c r="B101" s="36">
        <v>95</v>
      </c>
      <c r="C101" s="35" t="s">
        <v>96</v>
      </c>
      <c r="D101" s="6" t="s">
        <v>198</v>
      </c>
      <c r="E101" s="61" t="s">
        <v>95</v>
      </c>
      <c r="F101" s="7">
        <v>2998528.77</v>
      </c>
      <c r="G101" s="33">
        <f t="shared" si="3"/>
        <v>2998528.77</v>
      </c>
      <c r="H101" s="42">
        <v>0</v>
      </c>
      <c r="I101" s="31" t="s">
        <v>3</v>
      </c>
      <c r="J101" s="8">
        <v>44502</v>
      </c>
      <c r="K101" s="2"/>
      <c r="L101" s="2"/>
      <c r="M101" s="2"/>
      <c r="N101" s="2"/>
      <c r="O101" s="2"/>
      <c r="P101" s="2"/>
      <c r="Q101" s="2"/>
      <c r="R101" s="2"/>
      <c r="S101" s="2"/>
      <c r="T101" s="2"/>
      <c r="U101" s="2"/>
      <c r="V101" s="2"/>
      <c r="W101" s="2"/>
      <c r="X101" s="2"/>
      <c r="Y101" s="2"/>
      <c r="Z101" s="3"/>
      <c r="AA101" s="3"/>
    </row>
    <row r="102" spans="2:27" ht="33.75" x14ac:dyDescent="0.25">
      <c r="B102" s="36">
        <v>96</v>
      </c>
      <c r="C102" s="35" t="s">
        <v>97</v>
      </c>
      <c r="D102" s="6" t="s">
        <v>155</v>
      </c>
      <c r="E102" s="61"/>
      <c r="F102" s="7">
        <v>335500.40000000002</v>
      </c>
      <c r="G102" s="33">
        <f t="shared" si="3"/>
        <v>335500.40000000002</v>
      </c>
      <c r="H102" s="42">
        <v>0</v>
      </c>
      <c r="I102" s="31" t="s">
        <v>3</v>
      </c>
      <c r="J102" s="8">
        <v>44502</v>
      </c>
      <c r="K102" s="2"/>
      <c r="L102" s="2"/>
      <c r="M102" s="2"/>
      <c r="N102" s="2"/>
      <c r="O102" s="2"/>
      <c r="P102" s="2"/>
      <c r="Q102" s="2"/>
      <c r="R102" s="2"/>
      <c r="S102" s="2"/>
      <c r="T102" s="2"/>
      <c r="U102" s="2"/>
      <c r="V102" s="2"/>
      <c r="W102" s="2"/>
      <c r="X102" s="2"/>
      <c r="Y102" s="2"/>
      <c r="Z102" s="3"/>
      <c r="AA102" s="3"/>
    </row>
    <row r="103" spans="2:27" ht="56.25" x14ac:dyDescent="0.25">
      <c r="B103" s="36">
        <v>97</v>
      </c>
      <c r="C103" s="35" t="s">
        <v>98</v>
      </c>
      <c r="D103" s="6" t="s">
        <v>199</v>
      </c>
      <c r="E103" s="61">
        <v>44484</v>
      </c>
      <c r="F103" s="7">
        <v>285498.65999999997</v>
      </c>
      <c r="G103" s="33">
        <f t="shared" si="3"/>
        <v>285498.65999999997</v>
      </c>
      <c r="H103" s="42">
        <v>0</v>
      </c>
      <c r="I103" s="31" t="s">
        <v>3</v>
      </c>
      <c r="J103" s="8">
        <v>44502</v>
      </c>
      <c r="K103" s="2"/>
      <c r="L103" s="2"/>
      <c r="M103" s="2"/>
      <c r="N103" s="2"/>
      <c r="O103" s="2"/>
      <c r="P103" s="2"/>
      <c r="Q103" s="2"/>
      <c r="R103" s="2"/>
      <c r="S103" s="2"/>
      <c r="T103" s="2"/>
      <c r="U103" s="2"/>
      <c r="V103" s="2"/>
      <c r="W103" s="2"/>
      <c r="X103" s="2"/>
      <c r="Y103" s="2"/>
      <c r="Z103" s="3"/>
      <c r="AA103" s="3"/>
    </row>
    <row r="104" spans="2:27" ht="67.5" x14ac:dyDescent="0.25">
      <c r="B104" s="36">
        <v>98</v>
      </c>
      <c r="C104" s="35" t="s">
        <v>100</v>
      </c>
      <c r="D104" s="6" t="s">
        <v>200</v>
      </c>
      <c r="E104" s="61" t="s">
        <v>99</v>
      </c>
      <c r="F104" s="7">
        <v>794955</v>
      </c>
      <c r="G104" s="33">
        <f t="shared" si="3"/>
        <v>794955</v>
      </c>
      <c r="H104" s="42">
        <v>0</v>
      </c>
      <c r="I104" s="31" t="s">
        <v>3</v>
      </c>
      <c r="J104" s="8">
        <v>44503</v>
      </c>
      <c r="K104" s="2"/>
      <c r="L104" s="2"/>
      <c r="M104" s="2"/>
      <c r="N104" s="2"/>
      <c r="O104" s="2"/>
      <c r="P104" s="2"/>
      <c r="Q104" s="2"/>
      <c r="R104" s="2"/>
      <c r="S104" s="2"/>
      <c r="T104" s="2"/>
      <c r="U104" s="2"/>
      <c r="V104" s="2"/>
      <c r="W104" s="2"/>
      <c r="X104" s="2"/>
      <c r="Y104" s="2"/>
      <c r="Z104" s="3"/>
      <c r="AA104" s="3"/>
    </row>
    <row r="105" spans="2:27" ht="45" x14ac:dyDescent="0.25">
      <c r="B105" s="36">
        <v>99</v>
      </c>
      <c r="C105" s="35" t="s">
        <v>101</v>
      </c>
      <c r="D105" s="6" t="s">
        <v>201</v>
      </c>
      <c r="E105" s="61">
        <v>44482</v>
      </c>
      <c r="F105" s="7">
        <v>77687.5</v>
      </c>
      <c r="G105" s="33">
        <f t="shared" si="3"/>
        <v>77687.5</v>
      </c>
      <c r="H105" s="42">
        <v>0</v>
      </c>
      <c r="I105" s="31" t="s">
        <v>3</v>
      </c>
      <c r="J105" s="8">
        <v>44503</v>
      </c>
      <c r="K105" s="2"/>
      <c r="L105" s="2"/>
      <c r="M105" s="2"/>
      <c r="N105" s="2"/>
      <c r="O105" s="2"/>
      <c r="P105" s="2"/>
      <c r="Q105" s="2"/>
      <c r="R105" s="2"/>
      <c r="S105" s="2"/>
      <c r="T105" s="2"/>
      <c r="U105" s="2"/>
      <c r="V105" s="2"/>
      <c r="W105" s="2"/>
      <c r="X105" s="2"/>
      <c r="Y105" s="2"/>
      <c r="Z105" s="3"/>
      <c r="AA105" s="3"/>
    </row>
    <row r="106" spans="2:27" ht="67.5" x14ac:dyDescent="0.25">
      <c r="B106" s="36">
        <v>100</v>
      </c>
      <c r="C106" s="35" t="s">
        <v>102</v>
      </c>
      <c r="D106" s="6" t="s">
        <v>155</v>
      </c>
      <c r="E106" s="61"/>
      <c r="F106" s="7">
        <v>1594067.7</v>
      </c>
      <c r="G106" s="33">
        <f t="shared" si="3"/>
        <v>1594067.7</v>
      </c>
      <c r="H106" s="42">
        <v>0</v>
      </c>
      <c r="I106" s="31" t="s">
        <v>3</v>
      </c>
      <c r="J106" s="8">
        <v>44503</v>
      </c>
      <c r="K106" s="2"/>
      <c r="L106" s="2"/>
      <c r="M106" s="2"/>
      <c r="N106" s="2"/>
      <c r="O106" s="2"/>
      <c r="P106" s="2"/>
      <c r="Q106" s="2"/>
      <c r="R106" s="2"/>
      <c r="S106" s="2"/>
      <c r="T106" s="2"/>
      <c r="U106" s="2"/>
      <c r="V106" s="2"/>
      <c r="W106" s="2"/>
      <c r="X106" s="2"/>
      <c r="Y106" s="2"/>
      <c r="Z106" s="3"/>
      <c r="AA106" s="3"/>
    </row>
    <row r="107" spans="2:27" ht="45" x14ac:dyDescent="0.25">
      <c r="B107" s="36">
        <v>101</v>
      </c>
      <c r="C107" s="35" t="s">
        <v>103</v>
      </c>
      <c r="D107" s="6" t="s">
        <v>202</v>
      </c>
      <c r="E107" s="61">
        <v>44482</v>
      </c>
      <c r="F107" s="7">
        <v>83620</v>
      </c>
      <c r="G107" s="33">
        <f t="shared" si="3"/>
        <v>83620</v>
      </c>
      <c r="H107" s="42">
        <v>0</v>
      </c>
      <c r="I107" s="31" t="s">
        <v>3</v>
      </c>
      <c r="J107" s="8">
        <v>44503</v>
      </c>
      <c r="K107" s="2"/>
      <c r="L107" s="2"/>
      <c r="M107" s="2"/>
      <c r="N107" s="2"/>
      <c r="O107" s="2"/>
      <c r="P107" s="2"/>
      <c r="Q107" s="2"/>
      <c r="R107" s="2"/>
      <c r="S107" s="2"/>
      <c r="T107" s="2"/>
      <c r="U107" s="2"/>
      <c r="V107" s="2"/>
      <c r="W107" s="2"/>
      <c r="X107" s="2"/>
      <c r="Y107" s="2"/>
      <c r="Z107" s="3"/>
      <c r="AA107" s="3"/>
    </row>
    <row r="108" spans="2:27" ht="33.75" x14ac:dyDescent="0.25">
      <c r="B108" s="36">
        <v>102</v>
      </c>
      <c r="C108" s="35" t="s">
        <v>104</v>
      </c>
      <c r="D108" s="6" t="s">
        <v>203</v>
      </c>
      <c r="E108" s="61">
        <v>44480</v>
      </c>
      <c r="F108" s="7">
        <v>912531.73</v>
      </c>
      <c r="G108" s="33">
        <f t="shared" si="3"/>
        <v>912531.73</v>
      </c>
      <c r="H108" s="42">
        <v>0</v>
      </c>
      <c r="I108" s="31" t="s">
        <v>3</v>
      </c>
      <c r="J108" s="8">
        <v>44503</v>
      </c>
      <c r="K108" s="2"/>
      <c r="L108" s="2"/>
      <c r="M108" s="2"/>
      <c r="N108" s="2"/>
      <c r="O108" s="2"/>
      <c r="P108" s="2"/>
      <c r="Q108" s="2"/>
      <c r="R108" s="2"/>
      <c r="S108" s="2"/>
      <c r="T108" s="2"/>
      <c r="U108" s="2"/>
      <c r="V108" s="2"/>
      <c r="W108" s="2"/>
      <c r="X108" s="2"/>
      <c r="Y108" s="2"/>
      <c r="Z108" s="3"/>
      <c r="AA108" s="3"/>
    </row>
    <row r="109" spans="2:27" ht="78.75" x14ac:dyDescent="0.25">
      <c r="B109" s="36">
        <v>103</v>
      </c>
      <c r="C109" s="35" t="s">
        <v>105</v>
      </c>
      <c r="D109" s="6" t="s">
        <v>204</v>
      </c>
      <c r="E109" s="61">
        <v>44470</v>
      </c>
      <c r="F109" s="7">
        <v>49640.85</v>
      </c>
      <c r="G109" s="33">
        <f t="shared" si="3"/>
        <v>49640.85</v>
      </c>
      <c r="H109" s="42">
        <v>0</v>
      </c>
      <c r="I109" s="31" t="s">
        <v>3</v>
      </c>
      <c r="J109" s="8">
        <v>44503</v>
      </c>
      <c r="K109" s="2"/>
      <c r="L109" s="2"/>
      <c r="M109" s="2"/>
      <c r="N109" s="2"/>
      <c r="O109" s="2"/>
      <c r="P109" s="2"/>
      <c r="Q109" s="2"/>
      <c r="R109" s="2"/>
      <c r="S109" s="2"/>
      <c r="T109" s="2"/>
      <c r="U109" s="2"/>
      <c r="V109" s="2"/>
      <c r="W109" s="2"/>
      <c r="X109" s="2"/>
      <c r="Y109" s="2"/>
      <c r="Z109" s="3"/>
      <c r="AA109" s="3"/>
    </row>
    <row r="110" spans="2:27" ht="78.75" x14ac:dyDescent="0.25">
      <c r="B110" s="36">
        <v>104</v>
      </c>
      <c r="C110" s="35" t="s">
        <v>106</v>
      </c>
      <c r="D110" s="6" t="s">
        <v>155</v>
      </c>
      <c r="E110" s="61"/>
      <c r="F110" s="7">
        <v>500000</v>
      </c>
      <c r="G110" s="33">
        <f t="shared" si="3"/>
        <v>500000</v>
      </c>
      <c r="H110" s="42">
        <v>0</v>
      </c>
      <c r="I110" s="31" t="s">
        <v>3</v>
      </c>
      <c r="J110" s="8">
        <v>44503</v>
      </c>
      <c r="K110" s="2"/>
      <c r="L110" s="2"/>
      <c r="M110" s="2"/>
      <c r="N110" s="2"/>
      <c r="O110" s="2"/>
      <c r="P110" s="2"/>
      <c r="Q110" s="2"/>
      <c r="R110" s="2"/>
      <c r="S110" s="2"/>
      <c r="T110" s="2"/>
      <c r="U110" s="2"/>
      <c r="V110" s="2"/>
      <c r="W110" s="2"/>
      <c r="X110" s="2"/>
      <c r="Y110" s="2"/>
      <c r="Z110" s="3"/>
      <c r="AA110" s="3"/>
    </row>
    <row r="111" spans="2:27" ht="56.25" x14ac:dyDescent="0.25">
      <c r="B111" s="36">
        <v>105</v>
      </c>
      <c r="C111" s="35" t="s">
        <v>8</v>
      </c>
      <c r="D111" s="6" t="s">
        <v>155</v>
      </c>
      <c r="E111" s="61"/>
      <c r="F111" s="7">
        <v>68850</v>
      </c>
      <c r="G111" s="33">
        <f t="shared" si="3"/>
        <v>68850</v>
      </c>
      <c r="H111" s="42">
        <v>0</v>
      </c>
      <c r="I111" s="31" t="s">
        <v>3</v>
      </c>
      <c r="J111" s="8">
        <v>44505</v>
      </c>
      <c r="K111" s="2"/>
      <c r="L111" s="2"/>
      <c r="M111" s="2"/>
      <c r="N111" s="2"/>
      <c r="O111" s="2"/>
      <c r="P111" s="2"/>
      <c r="Q111" s="2"/>
      <c r="R111" s="2"/>
      <c r="S111" s="2"/>
      <c r="T111" s="2"/>
      <c r="U111" s="2"/>
      <c r="V111" s="2"/>
      <c r="W111" s="2"/>
      <c r="X111" s="2"/>
      <c r="Y111" s="2"/>
      <c r="Z111" s="3"/>
      <c r="AA111" s="3"/>
    </row>
    <row r="112" spans="2:27" ht="45" x14ac:dyDescent="0.25">
      <c r="B112" s="36">
        <v>106</v>
      </c>
      <c r="C112" s="35" t="s">
        <v>107</v>
      </c>
      <c r="D112" s="6" t="s">
        <v>205</v>
      </c>
      <c r="E112" s="61">
        <v>44461</v>
      </c>
      <c r="F112" s="7">
        <v>36000</v>
      </c>
      <c r="G112" s="33">
        <f t="shared" si="3"/>
        <v>36000</v>
      </c>
      <c r="H112" s="42">
        <v>0</v>
      </c>
      <c r="I112" s="31" t="s">
        <v>3</v>
      </c>
      <c r="J112" s="8">
        <v>44505</v>
      </c>
      <c r="K112" s="2"/>
      <c r="L112" s="2"/>
      <c r="M112" s="2"/>
      <c r="N112" s="2"/>
      <c r="O112" s="2"/>
      <c r="P112" s="2"/>
      <c r="Q112" s="2"/>
      <c r="R112" s="2"/>
      <c r="S112" s="2"/>
      <c r="T112" s="2"/>
      <c r="U112" s="2"/>
      <c r="V112" s="2"/>
      <c r="W112" s="2"/>
      <c r="X112" s="2"/>
      <c r="Y112" s="2"/>
      <c r="Z112" s="3"/>
      <c r="AA112" s="3"/>
    </row>
    <row r="113" spans="2:27" ht="33.75" x14ac:dyDescent="0.25">
      <c r="B113" s="36">
        <v>107</v>
      </c>
      <c r="C113" s="35" t="s">
        <v>108</v>
      </c>
      <c r="D113" s="6" t="s">
        <v>206</v>
      </c>
      <c r="E113" s="61" t="s">
        <v>24</v>
      </c>
      <c r="F113" s="7">
        <v>1757.13</v>
      </c>
      <c r="G113" s="33">
        <f t="shared" si="3"/>
        <v>1757.13</v>
      </c>
      <c r="H113" s="42">
        <v>0</v>
      </c>
      <c r="I113" s="31" t="s">
        <v>3</v>
      </c>
      <c r="J113" s="8">
        <v>44508</v>
      </c>
      <c r="K113" s="2"/>
      <c r="L113" s="2"/>
      <c r="M113" s="2"/>
      <c r="N113" s="2"/>
      <c r="O113" s="2"/>
      <c r="P113" s="2"/>
      <c r="Q113" s="2"/>
      <c r="R113" s="2"/>
      <c r="S113" s="2"/>
      <c r="T113" s="2"/>
      <c r="U113" s="2"/>
      <c r="V113" s="2"/>
      <c r="W113" s="2"/>
      <c r="X113" s="2"/>
      <c r="Y113" s="2"/>
      <c r="Z113" s="3"/>
      <c r="AA113" s="3"/>
    </row>
    <row r="114" spans="2:27" ht="45" x14ac:dyDescent="0.25">
      <c r="B114" s="36">
        <v>108</v>
      </c>
      <c r="C114" s="35" t="s">
        <v>109</v>
      </c>
      <c r="D114" s="6" t="s">
        <v>207</v>
      </c>
      <c r="E114" s="61">
        <v>44503</v>
      </c>
      <c r="F114" s="7">
        <v>29275.51</v>
      </c>
      <c r="G114" s="33">
        <f t="shared" si="3"/>
        <v>29275.51</v>
      </c>
      <c r="H114" s="42">
        <v>0</v>
      </c>
      <c r="I114" s="31" t="s">
        <v>3</v>
      </c>
      <c r="J114" s="8">
        <v>44508</v>
      </c>
      <c r="K114" s="2"/>
      <c r="L114" s="2"/>
      <c r="M114" s="2"/>
      <c r="N114" s="2"/>
      <c r="O114" s="2"/>
      <c r="P114" s="2"/>
      <c r="Q114" s="2"/>
      <c r="R114" s="2"/>
      <c r="S114" s="2"/>
      <c r="T114" s="2"/>
      <c r="U114" s="2"/>
      <c r="V114" s="2"/>
      <c r="W114" s="2"/>
      <c r="X114" s="2"/>
      <c r="Y114" s="2"/>
      <c r="Z114" s="3"/>
      <c r="AA114" s="3"/>
    </row>
    <row r="115" spans="2:27" ht="56.25" x14ac:dyDescent="0.25">
      <c r="B115" s="36">
        <v>109</v>
      </c>
      <c r="C115" s="35" t="s">
        <v>110</v>
      </c>
      <c r="D115" s="6" t="s">
        <v>208</v>
      </c>
      <c r="E115" s="61">
        <v>44500</v>
      </c>
      <c r="F115" s="7">
        <v>568201.65</v>
      </c>
      <c r="G115" s="33">
        <f t="shared" si="3"/>
        <v>568201.65</v>
      </c>
      <c r="H115" s="42">
        <v>0</v>
      </c>
      <c r="I115" s="31" t="s">
        <v>3</v>
      </c>
      <c r="J115" s="8">
        <v>44508</v>
      </c>
      <c r="K115" s="2"/>
      <c r="L115" s="2"/>
      <c r="M115" s="2"/>
      <c r="N115" s="2"/>
      <c r="O115" s="2"/>
      <c r="P115" s="2"/>
      <c r="Q115" s="2"/>
      <c r="R115" s="2"/>
      <c r="S115" s="2"/>
      <c r="T115" s="2"/>
      <c r="U115" s="2"/>
      <c r="V115" s="2"/>
      <c r="W115" s="2"/>
      <c r="X115" s="2"/>
      <c r="Y115" s="2"/>
      <c r="Z115" s="3"/>
      <c r="AA115" s="3"/>
    </row>
    <row r="116" spans="2:27" ht="56.25" x14ac:dyDescent="0.25">
      <c r="B116" s="36">
        <v>110</v>
      </c>
      <c r="C116" s="35" t="s">
        <v>111</v>
      </c>
      <c r="D116" s="6" t="s">
        <v>166</v>
      </c>
      <c r="E116" s="61">
        <v>44487</v>
      </c>
      <c r="F116" s="7">
        <v>463125</v>
      </c>
      <c r="G116" s="33">
        <f t="shared" si="3"/>
        <v>463125</v>
      </c>
      <c r="H116" s="42">
        <v>0</v>
      </c>
      <c r="I116" s="31" t="s">
        <v>3</v>
      </c>
      <c r="J116" s="8">
        <v>44508</v>
      </c>
      <c r="K116" s="2"/>
      <c r="L116" s="2"/>
      <c r="M116" s="2"/>
      <c r="N116" s="2"/>
      <c r="O116" s="2"/>
      <c r="P116" s="2"/>
      <c r="Q116" s="2"/>
      <c r="R116" s="2"/>
      <c r="S116" s="2"/>
      <c r="T116" s="2"/>
      <c r="U116" s="2"/>
      <c r="V116" s="2"/>
      <c r="W116" s="2"/>
      <c r="X116" s="2"/>
      <c r="Y116" s="2"/>
      <c r="Z116" s="3"/>
      <c r="AA116" s="3"/>
    </row>
    <row r="117" spans="2:27" ht="33.75" x14ac:dyDescent="0.25">
      <c r="B117" s="36">
        <v>111</v>
      </c>
      <c r="C117" s="35" t="s">
        <v>112</v>
      </c>
      <c r="D117" s="6" t="s">
        <v>155</v>
      </c>
      <c r="E117" s="61"/>
      <c r="F117" s="7">
        <v>684400</v>
      </c>
      <c r="G117" s="33">
        <f t="shared" si="3"/>
        <v>684400</v>
      </c>
      <c r="H117" s="42">
        <v>0</v>
      </c>
      <c r="I117" s="31" t="s">
        <v>3</v>
      </c>
      <c r="J117" s="8">
        <v>44510</v>
      </c>
      <c r="K117" s="2"/>
      <c r="L117" s="2"/>
      <c r="M117" s="2"/>
      <c r="N117" s="2"/>
      <c r="O117" s="2"/>
      <c r="P117" s="2"/>
      <c r="Q117" s="2"/>
      <c r="R117" s="2"/>
      <c r="S117" s="2"/>
      <c r="T117" s="2"/>
      <c r="U117" s="2"/>
      <c r="V117" s="2"/>
      <c r="W117" s="2"/>
      <c r="X117" s="2"/>
      <c r="Y117" s="2"/>
      <c r="Z117" s="3"/>
      <c r="AA117" s="3"/>
    </row>
    <row r="118" spans="2:27" ht="33.75" x14ac:dyDescent="0.25">
      <c r="B118" s="36">
        <v>112</v>
      </c>
      <c r="C118" s="35" t="s">
        <v>113</v>
      </c>
      <c r="D118" s="6" t="s">
        <v>155</v>
      </c>
      <c r="E118" s="61"/>
      <c r="F118" s="7">
        <v>11241.45</v>
      </c>
      <c r="G118" s="33">
        <f t="shared" si="3"/>
        <v>11241.45</v>
      </c>
      <c r="H118" s="42">
        <v>0</v>
      </c>
      <c r="I118" s="31" t="s">
        <v>3</v>
      </c>
      <c r="J118" s="8">
        <v>44510</v>
      </c>
      <c r="K118" s="2"/>
      <c r="L118" s="2"/>
      <c r="M118" s="2"/>
      <c r="N118" s="2"/>
      <c r="O118" s="2"/>
      <c r="P118" s="2"/>
      <c r="Q118" s="2"/>
      <c r="R118" s="2"/>
      <c r="S118" s="2"/>
      <c r="T118" s="2"/>
      <c r="U118" s="2"/>
      <c r="V118" s="2"/>
      <c r="W118" s="2"/>
      <c r="X118" s="2"/>
      <c r="Y118" s="2"/>
      <c r="Z118" s="3"/>
      <c r="AA118" s="3"/>
    </row>
    <row r="119" spans="2:27" ht="56.25" x14ac:dyDescent="0.25">
      <c r="B119" s="36">
        <v>113</v>
      </c>
      <c r="C119" s="35" t="s">
        <v>115</v>
      </c>
      <c r="D119" s="6" t="s">
        <v>209</v>
      </c>
      <c r="E119" s="61" t="s">
        <v>114</v>
      </c>
      <c r="F119" s="7">
        <v>1407.22</v>
      </c>
      <c r="G119" s="33">
        <f t="shared" si="3"/>
        <v>1407.22</v>
      </c>
      <c r="H119" s="42">
        <v>0</v>
      </c>
      <c r="I119" s="31" t="s">
        <v>3</v>
      </c>
      <c r="J119" s="8">
        <v>44512</v>
      </c>
      <c r="K119" s="2"/>
      <c r="L119" s="2"/>
      <c r="M119" s="2"/>
      <c r="N119" s="2"/>
      <c r="O119" s="2"/>
      <c r="P119" s="2"/>
      <c r="Q119" s="2"/>
      <c r="R119" s="2"/>
      <c r="S119" s="2"/>
      <c r="T119" s="2"/>
      <c r="U119" s="2"/>
      <c r="V119" s="2"/>
      <c r="W119" s="2"/>
      <c r="X119" s="2"/>
      <c r="Y119" s="2"/>
      <c r="Z119" s="3"/>
      <c r="AA119" s="3"/>
    </row>
    <row r="120" spans="2:27" ht="56.25" x14ac:dyDescent="0.25">
      <c r="B120" s="36">
        <v>114</v>
      </c>
      <c r="C120" s="35" t="s">
        <v>116</v>
      </c>
      <c r="D120" s="6" t="s">
        <v>155</v>
      </c>
      <c r="E120" s="61"/>
      <c r="F120" s="7">
        <v>204906.1</v>
      </c>
      <c r="G120" s="33">
        <f t="shared" si="3"/>
        <v>204906.1</v>
      </c>
      <c r="H120" s="42">
        <v>0</v>
      </c>
      <c r="I120" s="31" t="s">
        <v>3</v>
      </c>
      <c r="J120" s="8">
        <v>44512</v>
      </c>
      <c r="K120" s="2"/>
      <c r="L120" s="2"/>
      <c r="M120" s="2"/>
      <c r="N120" s="2"/>
      <c r="O120" s="2"/>
      <c r="P120" s="2"/>
      <c r="Q120" s="2"/>
      <c r="R120" s="2"/>
      <c r="S120" s="2"/>
      <c r="T120" s="2"/>
      <c r="U120" s="2"/>
      <c r="V120" s="2"/>
      <c r="W120" s="2"/>
      <c r="X120" s="2"/>
      <c r="Y120" s="2"/>
      <c r="Z120" s="3"/>
      <c r="AA120" s="3"/>
    </row>
    <row r="121" spans="2:27" ht="90" x14ac:dyDescent="0.25">
      <c r="B121" s="36">
        <v>115</v>
      </c>
      <c r="C121" s="35" t="s">
        <v>117</v>
      </c>
      <c r="D121" s="6" t="s">
        <v>155</v>
      </c>
      <c r="E121" s="61"/>
      <c r="F121" s="7">
        <v>2025042.51</v>
      </c>
      <c r="G121" s="33">
        <f t="shared" si="3"/>
        <v>2025042.51</v>
      </c>
      <c r="H121" s="42">
        <v>0</v>
      </c>
      <c r="I121" s="31" t="s">
        <v>3</v>
      </c>
      <c r="J121" s="8">
        <v>44512</v>
      </c>
      <c r="K121" s="2"/>
      <c r="L121" s="2"/>
      <c r="M121" s="2"/>
      <c r="N121" s="2"/>
      <c r="O121" s="2"/>
      <c r="P121" s="2"/>
      <c r="Q121" s="2"/>
      <c r="R121" s="2"/>
      <c r="S121" s="2"/>
      <c r="T121" s="2"/>
      <c r="U121" s="2"/>
      <c r="V121" s="2"/>
      <c r="W121" s="2"/>
      <c r="X121" s="2"/>
      <c r="Y121" s="2"/>
      <c r="Z121" s="3"/>
      <c r="AA121" s="3"/>
    </row>
    <row r="122" spans="2:27" ht="67.5" x14ac:dyDescent="0.25">
      <c r="B122" s="36">
        <v>116</v>
      </c>
      <c r="C122" s="35" t="s">
        <v>118</v>
      </c>
      <c r="D122" s="6" t="s">
        <v>155</v>
      </c>
      <c r="E122" s="61"/>
      <c r="F122" s="7">
        <v>497287.4</v>
      </c>
      <c r="G122" s="33">
        <f t="shared" si="3"/>
        <v>497287.4</v>
      </c>
      <c r="H122" s="42">
        <v>0</v>
      </c>
      <c r="I122" s="31" t="s">
        <v>3</v>
      </c>
      <c r="J122" s="8">
        <v>44512</v>
      </c>
      <c r="K122" s="2"/>
      <c r="L122" s="2"/>
      <c r="M122" s="2"/>
      <c r="N122" s="2"/>
      <c r="O122" s="2"/>
      <c r="P122" s="2"/>
      <c r="Q122" s="2"/>
      <c r="R122" s="2"/>
      <c r="S122" s="2"/>
      <c r="T122" s="2"/>
      <c r="U122" s="2"/>
      <c r="V122" s="2"/>
      <c r="W122" s="2"/>
      <c r="X122" s="2"/>
      <c r="Y122" s="2"/>
      <c r="Z122" s="3"/>
      <c r="AA122" s="3"/>
    </row>
    <row r="123" spans="2:27" ht="78.75" x14ac:dyDescent="0.25">
      <c r="B123" s="36">
        <v>117</v>
      </c>
      <c r="C123" s="35" t="s">
        <v>121</v>
      </c>
      <c r="D123" s="6" t="s">
        <v>119</v>
      </c>
      <c r="E123" s="61" t="s">
        <v>120</v>
      </c>
      <c r="F123" s="7">
        <v>34454.6</v>
      </c>
      <c r="G123" s="33">
        <f t="shared" si="3"/>
        <v>34454.6</v>
      </c>
      <c r="H123" s="42">
        <v>0</v>
      </c>
      <c r="I123" s="31" t="s">
        <v>3</v>
      </c>
      <c r="J123" s="8">
        <v>44515</v>
      </c>
      <c r="K123" s="2"/>
      <c r="L123" s="2"/>
      <c r="M123" s="2"/>
      <c r="N123" s="2"/>
      <c r="O123" s="2"/>
      <c r="P123" s="2"/>
      <c r="Q123" s="2"/>
      <c r="R123" s="2"/>
      <c r="S123" s="2"/>
      <c r="T123" s="2"/>
      <c r="U123" s="2"/>
      <c r="V123" s="2"/>
      <c r="W123" s="2"/>
      <c r="X123" s="2"/>
      <c r="Y123" s="2"/>
      <c r="Z123" s="3"/>
      <c r="AA123" s="3"/>
    </row>
    <row r="124" spans="2:27" ht="33.75" x14ac:dyDescent="0.25">
      <c r="B124" s="36">
        <v>118</v>
      </c>
      <c r="C124" s="35" t="s">
        <v>122</v>
      </c>
      <c r="D124" s="6" t="s">
        <v>155</v>
      </c>
      <c r="E124" s="61"/>
      <c r="F124" s="7">
        <v>245813.09</v>
      </c>
      <c r="G124" s="33">
        <f t="shared" si="3"/>
        <v>245813.09</v>
      </c>
      <c r="H124" s="42">
        <v>0</v>
      </c>
      <c r="I124" s="31" t="s">
        <v>3</v>
      </c>
      <c r="J124" s="8">
        <v>44516</v>
      </c>
      <c r="K124" s="2"/>
      <c r="L124" s="2"/>
      <c r="M124" s="2"/>
      <c r="N124" s="2"/>
      <c r="O124" s="2"/>
      <c r="P124" s="2"/>
      <c r="Q124" s="2"/>
      <c r="R124" s="2"/>
      <c r="S124" s="2"/>
      <c r="T124" s="2"/>
      <c r="U124" s="2"/>
      <c r="V124" s="2"/>
      <c r="W124" s="2"/>
      <c r="X124" s="2"/>
      <c r="Y124" s="2"/>
      <c r="Z124" s="3"/>
      <c r="AA124" s="3"/>
    </row>
    <row r="125" spans="2:27" ht="45" x14ac:dyDescent="0.25">
      <c r="B125" s="36">
        <v>119</v>
      </c>
      <c r="C125" s="35" t="s">
        <v>124</v>
      </c>
      <c r="D125" s="6" t="s">
        <v>210</v>
      </c>
      <c r="E125" s="61" t="s">
        <v>123</v>
      </c>
      <c r="F125" s="7">
        <v>464278.48</v>
      </c>
      <c r="G125" s="33">
        <f t="shared" si="3"/>
        <v>464278.48</v>
      </c>
      <c r="H125" s="42">
        <v>0</v>
      </c>
      <c r="I125" s="31" t="s">
        <v>3</v>
      </c>
      <c r="J125" s="8">
        <v>44516</v>
      </c>
      <c r="K125" s="2"/>
      <c r="L125" s="2"/>
      <c r="M125" s="2"/>
      <c r="N125" s="2"/>
      <c r="O125" s="2"/>
      <c r="P125" s="2"/>
      <c r="Q125" s="2"/>
      <c r="R125" s="2"/>
      <c r="S125" s="2"/>
      <c r="T125" s="2"/>
      <c r="U125" s="2"/>
      <c r="V125" s="2"/>
      <c r="W125" s="2"/>
      <c r="X125" s="2"/>
      <c r="Y125" s="2"/>
      <c r="Z125" s="3"/>
      <c r="AA125" s="3"/>
    </row>
    <row r="126" spans="2:27" ht="33.75" x14ac:dyDescent="0.25">
      <c r="B126" s="36">
        <v>120</v>
      </c>
      <c r="C126" s="35" t="s">
        <v>125</v>
      </c>
      <c r="D126" s="6" t="s">
        <v>211</v>
      </c>
      <c r="E126" s="61">
        <v>44497</v>
      </c>
      <c r="F126" s="7">
        <v>404330.82</v>
      </c>
      <c r="G126" s="33">
        <f t="shared" si="3"/>
        <v>404330.82</v>
      </c>
      <c r="H126" s="42">
        <v>0</v>
      </c>
      <c r="I126" s="31" t="s">
        <v>3</v>
      </c>
      <c r="J126" s="8">
        <v>44516</v>
      </c>
      <c r="K126" s="2"/>
      <c r="L126" s="2"/>
      <c r="M126" s="2"/>
      <c r="N126" s="2"/>
      <c r="O126" s="2"/>
      <c r="P126" s="2"/>
      <c r="Q126" s="2"/>
      <c r="R126" s="2"/>
      <c r="S126" s="2"/>
      <c r="T126" s="2"/>
      <c r="U126" s="2"/>
      <c r="V126" s="2"/>
      <c r="W126" s="2"/>
      <c r="X126" s="2"/>
      <c r="Y126" s="2"/>
      <c r="Z126" s="3"/>
      <c r="AA126" s="3"/>
    </row>
    <row r="127" spans="2:27" ht="45" x14ac:dyDescent="0.25">
      <c r="B127" s="36">
        <v>121</v>
      </c>
      <c r="C127" s="35" t="s">
        <v>126</v>
      </c>
      <c r="D127" s="6" t="s">
        <v>155</v>
      </c>
      <c r="E127" s="61"/>
      <c r="F127" s="7">
        <v>8232</v>
      </c>
      <c r="G127" s="33">
        <f t="shared" si="3"/>
        <v>8232</v>
      </c>
      <c r="H127" s="42">
        <v>0</v>
      </c>
      <c r="I127" s="31" t="s">
        <v>3</v>
      </c>
      <c r="J127" s="8">
        <v>44516</v>
      </c>
      <c r="K127" s="2"/>
      <c r="L127" s="2"/>
      <c r="M127" s="2"/>
      <c r="N127" s="2"/>
      <c r="O127" s="2"/>
      <c r="P127" s="2"/>
      <c r="Q127" s="2"/>
      <c r="R127" s="2"/>
      <c r="S127" s="2"/>
      <c r="T127" s="2"/>
      <c r="U127" s="2"/>
      <c r="V127" s="2"/>
      <c r="W127" s="2"/>
      <c r="X127" s="2"/>
      <c r="Y127" s="2"/>
      <c r="Z127" s="3"/>
      <c r="AA127" s="3"/>
    </row>
    <row r="128" spans="2:27" ht="45" x14ac:dyDescent="0.25">
      <c r="B128" s="36">
        <v>122</v>
      </c>
      <c r="C128" s="35" t="s">
        <v>126</v>
      </c>
      <c r="D128" s="6" t="s">
        <v>155</v>
      </c>
      <c r="E128" s="61"/>
      <c r="F128" s="7">
        <v>8232</v>
      </c>
      <c r="G128" s="33">
        <f t="shared" si="3"/>
        <v>8232</v>
      </c>
      <c r="H128" s="42">
        <v>0</v>
      </c>
      <c r="I128" s="31" t="s">
        <v>3</v>
      </c>
      <c r="J128" s="8">
        <v>44516</v>
      </c>
      <c r="K128" s="2"/>
      <c r="L128" s="2"/>
      <c r="M128" s="2"/>
      <c r="N128" s="2"/>
      <c r="O128" s="2"/>
      <c r="P128" s="2"/>
      <c r="Q128" s="2"/>
      <c r="R128" s="2"/>
      <c r="S128" s="2"/>
      <c r="T128" s="2"/>
      <c r="U128" s="2"/>
      <c r="V128" s="2"/>
      <c r="W128" s="2"/>
      <c r="X128" s="2"/>
      <c r="Y128" s="2"/>
      <c r="Z128" s="3"/>
      <c r="AA128" s="3"/>
    </row>
    <row r="129" spans="2:27" ht="45" x14ac:dyDescent="0.25">
      <c r="B129" s="36">
        <v>123</v>
      </c>
      <c r="C129" s="35" t="s">
        <v>126</v>
      </c>
      <c r="D129" s="6" t="s">
        <v>155</v>
      </c>
      <c r="E129" s="61"/>
      <c r="F129" s="7">
        <v>14406</v>
      </c>
      <c r="G129" s="33">
        <f t="shared" si="3"/>
        <v>14406</v>
      </c>
      <c r="H129" s="42">
        <v>0</v>
      </c>
      <c r="I129" s="31" t="s">
        <v>3</v>
      </c>
      <c r="J129" s="8">
        <v>44516</v>
      </c>
      <c r="K129" s="2"/>
      <c r="L129" s="2"/>
      <c r="M129" s="2"/>
      <c r="N129" s="2"/>
      <c r="O129" s="2"/>
      <c r="P129" s="2"/>
      <c r="Q129" s="2"/>
      <c r="R129" s="2"/>
      <c r="S129" s="2"/>
      <c r="T129" s="2"/>
      <c r="U129" s="2"/>
      <c r="V129" s="2"/>
      <c r="W129" s="2"/>
      <c r="X129" s="2"/>
      <c r="Y129" s="2"/>
      <c r="Z129" s="3"/>
      <c r="AA129" s="3"/>
    </row>
    <row r="130" spans="2:27" ht="45" x14ac:dyDescent="0.25">
      <c r="B130" s="36">
        <v>124</v>
      </c>
      <c r="C130" s="35" t="s">
        <v>126</v>
      </c>
      <c r="D130" s="6" t="s">
        <v>155</v>
      </c>
      <c r="E130" s="61"/>
      <c r="F130" s="7">
        <v>14406</v>
      </c>
      <c r="G130" s="33">
        <f t="shared" si="3"/>
        <v>14406</v>
      </c>
      <c r="H130" s="42">
        <v>0</v>
      </c>
      <c r="I130" s="31" t="s">
        <v>3</v>
      </c>
      <c r="J130" s="8">
        <v>44516</v>
      </c>
      <c r="K130" s="2"/>
      <c r="L130" s="2"/>
      <c r="M130" s="2"/>
      <c r="N130" s="2"/>
      <c r="O130" s="2"/>
      <c r="P130" s="2"/>
      <c r="Q130" s="2"/>
      <c r="R130" s="2"/>
      <c r="S130" s="2"/>
      <c r="T130" s="2"/>
      <c r="U130" s="2"/>
      <c r="V130" s="2"/>
      <c r="W130" s="2"/>
      <c r="X130" s="2"/>
      <c r="Y130" s="2"/>
      <c r="Z130" s="3"/>
      <c r="AA130" s="3"/>
    </row>
    <row r="131" spans="2:27" ht="45" x14ac:dyDescent="0.25">
      <c r="B131" s="36">
        <v>125</v>
      </c>
      <c r="C131" s="35" t="s">
        <v>126</v>
      </c>
      <c r="D131" s="6" t="s">
        <v>155</v>
      </c>
      <c r="E131" s="61"/>
      <c r="F131" s="7">
        <v>14406</v>
      </c>
      <c r="G131" s="33">
        <f t="shared" si="3"/>
        <v>14406</v>
      </c>
      <c r="H131" s="42">
        <v>0</v>
      </c>
      <c r="I131" s="31" t="s">
        <v>3</v>
      </c>
      <c r="J131" s="8">
        <v>44516</v>
      </c>
      <c r="K131" s="2"/>
      <c r="L131" s="2"/>
      <c r="M131" s="2"/>
      <c r="N131" s="2"/>
      <c r="O131" s="2"/>
      <c r="P131" s="2"/>
      <c r="Q131" s="2"/>
      <c r="R131" s="2"/>
      <c r="S131" s="2"/>
      <c r="T131" s="2"/>
      <c r="U131" s="2"/>
      <c r="V131" s="2"/>
      <c r="W131" s="2"/>
      <c r="X131" s="2"/>
      <c r="Y131" s="2"/>
      <c r="Z131" s="3"/>
      <c r="AA131" s="3"/>
    </row>
    <row r="132" spans="2:27" ht="45" x14ac:dyDescent="0.25">
      <c r="B132" s="36">
        <v>126</v>
      </c>
      <c r="C132" s="35" t="s">
        <v>126</v>
      </c>
      <c r="D132" s="6" t="s">
        <v>155</v>
      </c>
      <c r="E132" s="61"/>
      <c r="F132" s="7">
        <v>14406</v>
      </c>
      <c r="G132" s="33">
        <f t="shared" si="3"/>
        <v>14406</v>
      </c>
      <c r="H132" s="42">
        <v>0</v>
      </c>
      <c r="I132" s="31" t="s">
        <v>3</v>
      </c>
      <c r="J132" s="8">
        <v>44516</v>
      </c>
      <c r="K132" s="2"/>
      <c r="L132" s="2"/>
      <c r="M132" s="2"/>
      <c r="N132" s="2"/>
      <c r="O132" s="2"/>
      <c r="P132" s="2"/>
      <c r="Q132" s="2"/>
      <c r="R132" s="2"/>
      <c r="S132" s="2"/>
      <c r="T132" s="2"/>
      <c r="U132" s="2"/>
      <c r="V132" s="2"/>
      <c r="W132" s="2"/>
      <c r="X132" s="2"/>
      <c r="Y132" s="2"/>
      <c r="Z132" s="3"/>
      <c r="AA132" s="3"/>
    </row>
    <row r="133" spans="2:27" ht="78.75" x14ac:dyDescent="0.25">
      <c r="B133" s="36">
        <v>127</v>
      </c>
      <c r="C133" s="35" t="s">
        <v>127</v>
      </c>
      <c r="D133" s="6" t="s">
        <v>155</v>
      </c>
      <c r="E133" s="61"/>
      <c r="F133" s="7">
        <v>68478</v>
      </c>
      <c r="G133" s="33">
        <f t="shared" si="3"/>
        <v>68478</v>
      </c>
      <c r="H133" s="42">
        <v>0</v>
      </c>
      <c r="I133" s="31" t="s">
        <v>3</v>
      </c>
      <c r="J133" s="8">
        <v>44516</v>
      </c>
      <c r="K133" s="2"/>
      <c r="L133" s="2"/>
      <c r="M133" s="2"/>
      <c r="N133" s="2"/>
      <c r="O133" s="2"/>
      <c r="P133" s="2"/>
      <c r="Q133" s="2"/>
      <c r="R133" s="2"/>
      <c r="S133" s="2"/>
      <c r="T133" s="2"/>
      <c r="U133" s="2"/>
      <c r="V133" s="2"/>
      <c r="W133" s="2"/>
      <c r="X133" s="2"/>
      <c r="Y133" s="2"/>
      <c r="Z133" s="3"/>
      <c r="AA133" s="3"/>
    </row>
    <row r="134" spans="2:27" ht="22.5" x14ac:dyDescent="0.25">
      <c r="B134" s="36">
        <v>128</v>
      </c>
      <c r="C134" s="35" t="s">
        <v>128</v>
      </c>
      <c r="D134" s="6" t="s">
        <v>212</v>
      </c>
      <c r="E134" s="61">
        <v>44503</v>
      </c>
      <c r="F134" s="7">
        <v>6300</v>
      </c>
      <c r="G134" s="33">
        <f t="shared" si="3"/>
        <v>6300</v>
      </c>
      <c r="H134" s="42">
        <v>0</v>
      </c>
      <c r="I134" s="31" t="s">
        <v>3</v>
      </c>
      <c r="J134" s="8">
        <v>44517</v>
      </c>
      <c r="K134" s="2"/>
      <c r="L134" s="2"/>
      <c r="M134" s="2"/>
      <c r="N134" s="2"/>
      <c r="O134" s="2"/>
      <c r="P134" s="2"/>
      <c r="Q134" s="2"/>
      <c r="R134" s="2"/>
      <c r="S134" s="2"/>
      <c r="T134" s="2"/>
      <c r="U134" s="2"/>
      <c r="V134" s="2"/>
      <c r="W134" s="2"/>
      <c r="X134" s="2"/>
      <c r="Y134" s="2"/>
      <c r="Z134" s="3"/>
      <c r="AA134" s="3"/>
    </row>
    <row r="135" spans="2:27" ht="45" x14ac:dyDescent="0.25">
      <c r="B135" s="36">
        <v>129</v>
      </c>
      <c r="C135" s="35" t="s">
        <v>129</v>
      </c>
      <c r="D135" s="6" t="s">
        <v>155</v>
      </c>
      <c r="E135" s="61"/>
      <c r="F135" s="7">
        <v>36197.919999999998</v>
      </c>
      <c r="G135" s="33">
        <f t="shared" si="3"/>
        <v>36197.919999999998</v>
      </c>
      <c r="H135" s="42">
        <v>0</v>
      </c>
      <c r="I135" s="31" t="s">
        <v>3</v>
      </c>
      <c r="J135" s="8">
        <v>44517</v>
      </c>
      <c r="K135" s="2"/>
      <c r="L135" s="2"/>
      <c r="M135" s="2"/>
      <c r="N135" s="2"/>
      <c r="O135" s="2"/>
      <c r="P135" s="2"/>
      <c r="Q135" s="2"/>
      <c r="R135" s="2"/>
      <c r="S135" s="2"/>
      <c r="T135" s="2"/>
      <c r="U135" s="2"/>
      <c r="V135" s="2"/>
      <c r="W135" s="2"/>
      <c r="X135" s="2"/>
      <c r="Y135" s="2"/>
      <c r="Z135" s="3"/>
      <c r="AA135" s="3"/>
    </row>
    <row r="136" spans="2:27" ht="45" x14ac:dyDescent="0.25">
      <c r="B136" s="36">
        <v>130</v>
      </c>
      <c r="C136" s="35" t="s">
        <v>130</v>
      </c>
      <c r="D136" s="6" t="s">
        <v>155</v>
      </c>
      <c r="E136" s="61"/>
      <c r="F136" s="7">
        <v>31307.83</v>
      </c>
      <c r="G136" s="33">
        <f t="shared" si="3"/>
        <v>31307.83</v>
      </c>
      <c r="H136" s="42">
        <v>0</v>
      </c>
      <c r="I136" s="31" t="s">
        <v>3</v>
      </c>
      <c r="J136" s="8">
        <v>44517</v>
      </c>
      <c r="K136" s="2"/>
      <c r="L136" s="2"/>
      <c r="M136" s="2"/>
      <c r="N136" s="2"/>
      <c r="O136" s="2"/>
      <c r="P136" s="2"/>
      <c r="Q136" s="2"/>
      <c r="R136" s="2"/>
      <c r="S136" s="2"/>
      <c r="T136" s="2"/>
      <c r="U136" s="2"/>
      <c r="V136" s="2"/>
      <c r="W136" s="2"/>
      <c r="X136" s="2"/>
      <c r="Y136" s="2"/>
      <c r="Z136" s="3"/>
      <c r="AA136" s="3"/>
    </row>
    <row r="137" spans="2:27" ht="22.5" x14ac:dyDescent="0.25">
      <c r="B137" s="36">
        <v>131</v>
      </c>
      <c r="C137" s="35" t="s">
        <v>132</v>
      </c>
      <c r="D137" s="6" t="s">
        <v>213</v>
      </c>
      <c r="E137" s="61" t="s">
        <v>131</v>
      </c>
      <c r="F137" s="7">
        <v>324000</v>
      </c>
      <c r="G137" s="33">
        <f t="shared" si="3"/>
        <v>324000</v>
      </c>
      <c r="H137" s="42">
        <v>0</v>
      </c>
      <c r="I137" s="31" t="s">
        <v>3</v>
      </c>
      <c r="J137" s="8">
        <v>44518</v>
      </c>
      <c r="K137" s="2"/>
      <c r="L137" s="2"/>
      <c r="M137" s="2"/>
      <c r="N137" s="2"/>
      <c r="O137" s="2"/>
      <c r="P137" s="2"/>
      <c r="Q137" s="2"/>
      <c r="R137" s="2"/>
      <c r="S137" s="2"/>
      <c r="T137" s="2"/>
      <c r="U137" s="2"/>
      <c r="V137" s="2"/>
      <c r="W137" s="2"/>
      <c r="X137" s="2"/>
      <c r="Y137" s="2"/>
      <c r="Z137" s="3"/>
      <c r="AA137" s="3"/>
    </row>
    <row r="138" spans="2:27" ht="56.25" x14ac:dyDescent="0.25">
      <c r="B138" s="36">
        <v>132</v>
      </c>
      <c r="C138" s="35" t="s">
        <v>133</v>
      </c>
      <c r="D138" s="6" t="s">
        <v>214</v>
      </c>
      <c r="E138" s="61">
        <v>44494</v>
      </c>
      <c r="F138" s="7">
        <v>258240</v>
      </c>
      <c r="G138" s="33">
        <f t="shared" si="3"/>
        <v>258240</v>
      </c>
      <c r="H138" s="42">
        <v>0</v>
      </c>
      <c r="I138" s="31" t="s">
        <v>3</v>
      </c>
      <c r="J138" s="8">
        <v>44518</v>
      </c>
      <c r="K138" s="2"/>
      <c r="L138" s="2"/>
      <c r="M138" s="2"/>
      <c r="N138" s="2"/>
      <c r="O138" s="2"/>
      <c r="P138" s="2"/>
      <c r="Q138" s="2"/>
      <c r="R138" s="2"/>
      <c r="S138" s="2"/>
      <c r="T138" s="2"/>
      <c r="U138" s="2"/>
      <c r="V138" s="2"/>
      <c r="W138" s="2"/>
      <c r="X138" s="2"/>
      <c r="Y138" s="2"/>
      <c r="Z138" s="3"/>
      <c r="AA138" s="3"/>
    </row>
    <row r="139" spans="2:27" ht="33.75" x14ac:dyDescent="0.25">
      <c r="B139" s="36">
        <v>133</v>
      </c>
      <c r="C139" s="35" t="s">
        <v>134</v>
      </c>
      <c r="D139" s="6" t="s">
        <v>215</v>
      </c>
      <c r="E139" s="61">
        <v>44489</v>
      </c>
      <c r="F139" s="7">
        <v>446466</v>
      </c>
      <c r="G139" s="33">
        <f t="shared" si="3"/>
        <v>446466</v>
      </c>
      <c r="H139" s="42">
        <v>0</v>
      </c>
      <c r="I139" s="31" t="s">
        <v>3</v>
      </c>
      <c r="J139" s="8">
        <v>44518</v>
      </c>
      <c r="K139" s="2"/>
      <c r="L139" s="2"/>
      <c r="M139" s="2"/>
      <c r="N139" s="2"/>
      <c r="O139" s="2"/>
      <c r="P139" s="2"/>
      <c r="Q139" s="2"/>
      <c r="R139" s="2"/>
      <c r="S139" s="2"/>
      <c r="T139" s="2"/>
      <c r="U139" s="2"/>
      <c r="V139" s="2"/>
      <c r="W139" s="2"/>
      <c r="X139" s="2"/>
      <c r="Y139" s="2"/>
      <c r="Z139" s="3"/>
      <c r="AA139" s="3"/>
    </row>
    <row r="140" spans="2:27" ht="56.25" x14ac:dyDescent="0.25">
      <c r="B140" s="36">
        <v>134</v>
      </c>
      <c r="C140" s="35" t="s">
        <v>135</v>
      </c>
      <c r="D140" s="6" t="s">
        <v>216</v>
      </c>
      <c r="E140" s="61" t="s">
        <v>34</v>
      </c>
      <c r="F140" s="7">
        <v>527873.85</v>
      </c>
      <c r="G140" s="33">
        <f t="shared" si="3"/>
        <v>527873.85</v>
      </c>
      <c r="H140" s="42">
        <v>0</v>
      </c>
      <c r="I140" s="31" t="s">
        <v>3</v>
      </c>
      <c r="J140" s="8">
        <v>44518</v>
      </c>
      <c r="K140" s="2"/>
      <c r="L140" s="2"/>
      <c r="M140" s="2"/>
      <c r="N140" s="2"/>
      <c r="O140" s="2"/>
      <c r="P140" s="2"/>
      <c r="Q140" s="2"/>
      <c r="R140" s="2"/>
      <c r="S140" s="2"/>
      <c r="T140" s="2"/>
      <c r="U140" s="2"/>
      <c r="V140" s="2"/>
      <c r="W140" s="2"/>
      <c r="X140" s="2"/>
      <c r="Y140" s="2"/>
      <c r="Z140" s="3"/>
      <c r="AA140" s="3"/>
    </row>
    <row r="141" spans="2:27" ht="45" x14ac:dyDescent="0.25">
      <c r="B141" s="36">
        <v>135</v>
      </c>
      <c r="C141" s="35" t="s">
        <v>136</v>
      </c>
      <c r="D141" s="6" t="s">
        <v>155</v>
      </c>
      <c r="E141" s="61"/>
      <c r="F141" s="7">
        <v>8339.59</v>
      </c>
      <c r="G141" s="33">
        <f t="shared" si="3"/>
        <v>8339.59</v>
      </c>
      <c r="H141" s="42">
        <v>0</v>
      </c>
      <c r="I141" s="31" t="s">
        <v>3</v>
      </c>
      <c r="J141" s="8">
        <v>44518</v>
      </c>
      <c r="K141" s="2"/>
      <c r="L141" s="2"/>
      <c r="M141" s="2"/>
      <c r="N141" s="2"/>
      <c r="O141" s="2"/>
      <c r="P141" s="2"/>
      <c r="Q141" s="2"/>
      <c r="R141" s="2"/>
      <c r="S141" s="2"/>
      <c r="T141" s="2"/>
      <c r="U141" s="2"/>
      <c r="V141" s="2"/>
      <c r="W141" s="2"/>
      <c r="X141" s="2"/>
      <c r="Y141" s="2"/>
      <c r="Z141" s="3"/>
      <c r="AA141" s="3"/>
    </row>
    <row r="142" spans="2:27" ht="45" x14ac:dyDescent="0.25">
      <c r="B142" s="36">
        <v>136</v>
      </c>
      <c r="C142" s="35" t="s">
        <v>138</v>
      </c>
      <c r="D142" s="6" t="s">
        <v>217</v>
      </c>
      <c r="E142" s="61" t="s">
        <v>137</v>
      </c>
      <c r="F142" s="7">
        <v>268149</v>
      </c>
      <c r="G142" s="33">
        <f t="shared" si="3"/>
        <v>268149</v>
      </c>
      <c r="H142" s="42">
        <v>0</v>
      </c>
      <c r="I142" s="31" t="s">
        <v>3</v>
      </c>
      <c r="J142" s="8">
        <v>44518</v>
      </c>
      <c r="K142" s="2"/>
      <c r="L142" s="2"/>
      <c r="M142" s="2"/>
      <c r="N142" s="2"/>
      <c r="O142" s="2"/>
      <c r="P142" s="2"/>
      <c r="Q142" s="2"/>
      <c r="R142" s="2"/>
      <c r="S142" s="2"/>
      <c r="T142" s="2"/>
      <c r="U142" s="2"/>
      <c r="V142" s="2"/>
      <c r="W142" s="2"/>
      <c r="X142" s="2"/>
      <c r="Y142" s="2"/>
      <c r="Z142" s="3"/>
      <c r="AA142" s="3"/>
    </row>
    <row r="143" spans="2:27" ht="33.75" x14ac:dyDescent="0.25">
      <c r="B143" s="36">
        <v>137</v>
      </c>
      <c r="C143" s="35" t="s">
        <v>256</v>
      </c>
      <c r="D143" s="6" t="s">
        <v>218</v>
      </c>
      <c r="E143" s="61">
        <v>44509</v>
      </c>
      <c r="F143" s="7">
        <v>1596045.2</v>
      </c>
      <c r="G143" s="33">
        <f t="shared" si="3"/>
        <v>1596045.2</v>
      </c>
      <c r="H143" s="42">
        <v>0</v>
      </c>
      <c r="I143" s="31" t="s">
        <v>3</v>
      </c>
      <c r="J143" s="8">
        <v>44518</v>
      </c>
      <c r="K143" s="2"/>
      <c r="L143" s="2"/>
      <c r="M143" s="2"/>
      <c r="N143" s="2"/>
      <c r="O143" s="2"/>
      <c r="P143" s="2"/>
      <c r="Q143" s="2"/>
      <c r="R143" s="2"/>
      <c r="S143" s="2"/>
      <c r="T143" s="2"/>
      <c r="U143" s="2"/>
      <c r="V143" s="2"/>
      <c r="W143" s="2"/>
      <c r="X143" s="2"/>
      <c r="Y143" s="2"/>
      <c r="Z143" s="3"/>
      <c r="AA143" s="3"/>
    </row>
    <row r="144" spans="2:27" ht="45" x14ac:dyDescent="0.25">
      <c r="B144" s="36">
        <v>138</v>
      </c>
      <c r="C144" s="35" t="s">
        <v>139</v>
      </c>
      <c r="D144" s="6" t="s">
        <v>219</v>
      </c>
      <c r="E144" s="61">
        <v>44477</v>
      </c>
      <c r="F144" s="7">
        <v>287642.45</v>
      </c>
      <c r="G144" s="33">
        <f t="shared" si="3"/>
        <v>287642.45</v>
      </c>
      <c r="H144" s="42">
        <v>0</v>
      </c>
      <c r="I144" s="31" t="s">
        <v>3</v>
      </c>
      <c r="J144" s="8">
        <v>44518</v>
      </c>
      <c r="K144" s="2"/>
      <c r="L144" s="2"/>
      <c r="M144" s="2"/>
      <c r="N144" s="2"/>
      <c r="O144" s="2"/>
      <c r="P144" s="2"/>
      <c r="Q144" s="2"/>
      <c r="R144" s="2"/>
      <c r="S144" s="2"/>
      <c r="T144" s="2"/>
      <c r="U144" s="2"/>
      <c r="V144" s="2"/>
      <c r="W144" s="2"/>
      <c r="X144" s="2"/>
      <c r="Y144" s="2"/>
      <c r="Z144" s="3"/>
      <c r="AA144" s="3"/>
    </row>
    <row r="145" spans="2:27" ht="56.25" x14ac:dyDescent="0.25">
      <c r="B145" s="36">
        <v>139</v>
      </c>
      <c r="C145" s="35" t="s">
        <v>140</v>
      </c>
      <c r="D145" s="6" t="s">
        <v>220</v>
      </c>
      <c r="E145" s="61">
        <v>44454</v>
      </c>
      <c r="F145" s="7">
        <v>3351694.92</v>
      </c>
      <c r="G145" s="33">
        <f t="shared" si="3"/>
        <v>3351694.92</v>
      </c>
      <c r="H145" s="42">
        <v>0</v>
      </c>
      <c r="I145" s="31" t="s">
        <v>3</v>
      </c>
      <c r="J145" s="8">
        <v>44518</v>
      </c>
      <c r="K145" s="2"/>
      <c r="L145" s="2"/>
      <c r="M145" s="2"/>
      <c r="N145" s="2"/>
      <c r="O145" s="2"/>
      <c r="P145" s="2"/>
      <c r="Q145" s="2"/>
      <c r="R145" s="2"/>
      <c r="S145" s="2"/>
      <c r="T145" s="2"/>
      <c r="U145" s="2"/>
      <c r="V145" s="2"/>
      <c r="W145" s="2"/>
      <c r="X145" s="2"/>
      <c r="Y145" s="2"/>
      <c r="Z145" s="3"/>
      <c r="AA145" s="3"/>
    </row>
    <row r="146" spans="2:27" ht="56.25" x14ac:dyDescent="0.25">
      <c r="B146" s="36">
        <v>140</v>
      </c>
      <c r="C146" s="35" t="s">
        <v>255</v>
      </c>
      <c r="D146" s="6" t="s">
        <v>221</v>
      </c>
      <c r="E146" s="61">
        <v>44454</v>
      </c>
      <c r="F146" s="7">
        <v>135600</v>
      </c>
      <c r="G146" s="33">
        <f t="shared" si="3"/>
        <v>135600</v>
      </c>
      <c r="H146" s="42">
        <v>0</v>
      </c>
      <c r="I146" s="31" t="s">
        <v>3</v>
      </c>
      <c r="J146" s="8">
        <v>44518</v>
      </c>
      <c r="K146" s="2"/>
      <c r="L146" s="2"/>
      <c r="M146" s="2"/>
      <c r="N146" s="2"/>
      <c r="O146" s="2"/>
      <c r="P146" s="2"/>
      <c r="Q146" s="2"/>
      <c r="R146" s="2"/>
      <c r="S146" s="2"/>
      <c r="T146" s="2"/>
      <c r="U146" s="2"/>
      <c r="V146" s="2"/>
      <c r="W146" s="2"/>
      <c r="X146" s="2"/>
      <c r="Y146" s="2"/>
      <c r="Z146" s="3"/>
      <c r="AA146" s="3"/>
    </row>
    <row r="147" spans="2:27" ht="56.25" x14ac:dyDescent="0.25">
      <c r="B147" s="36">
        <v>141</v>
      </c>
      <c r="C147" s="35" t="s">
        <v>141</v>
      </c>
      <c r="D147" s="6" t="s">
        <v>155</v>
      </c>
      <c r="E147" s="61"/>
      <c r="F147" s="7">
        <v>368741.75</v>
      </c>
      <c r="G147" s="33">
        <f t="shared" si="3"/>
        <v>368741.75</v>
      </c>
      <c r="H147" s="42">
        <v>0</v>
      </c>
      <c r="I147" s="31" t="s">
        <v>3</v>
      </c>
      <c r="J147" s="8">
        <v>44518</v>
      </c>
      <c r="K147" s="2"/>
      <c r="L147" s="2"/>
      <c r="M147" s="2"/>
      <c r="N147" s="2"/>
      <c r="O147" s="2"/>
      <c r="P147" s="2"/>
      <c r="Q147" s="2"/>
      <c r="R147" s="2"/>
      <c r="S147" s="2"/>
      <c r="T147" s="2"/>
      <c r="U147" s="2"/>
      <c r="V147" s="2"/>
      <c r="W147" s="2"/>
      <c r="X147" s="2"/>
      <c r="Y147" s="2"/>
      <c r="Z147" s="3"/>
      <c r="AA147" s="3"/>
    </row>
    <row r="148" spans="2:27" ht="101.25" x14ac:dyDescent="0.25">
      <c r="B148" s="36">
        <v>142</v>
      </c>
      <c r="C148" s="35" t="s">
        <v>142</v>
      </c>
      <c r="D148" s="6" t="s">
        <v>155</v>
      </c>
      <c r="E148" s="61"/>
      <c r="F148" s="7">
        <v>100000</v>
      </c>
      <c r="G148" s="33">
        <f t="shared" si="3"/>
        <v>100000</v>
      </c>
      <c r="H148" s="42">
        <v>0</v>
      </c>
      <c r="I148" s="31" t="s">
        <v>3</v>
      </c>
      <c r="J148" s="8">
        <v>44522</v>
      </c>
      <c r="K148" s="2"/>
      <c r="L148" s="2"/>
      <c r="M148" s="2"/>
      <c r="N148" s="2"/>
      <c r="O148" s="2"/>
      <c r="P148" s="2"/>
      <c r="Q148" s="2"/>
      <c r="R148" s="2"/>
      <c r="S148" s="2"/>
      <c r="T148" s="2"/>
      <c r="U148" s="2"/>
      <c r="V148" s="2"/>
      <c r="W148" s="2"/>
      <c r="X148" s="2"/>
      <c r="Y148" s="2"/>
      <c r="Z148" s="3"/>
      <c r="AA148" s="3"/>
    </row>
    <row r="149" spans="2:27" ht="45" x14ac:dyDescent="0.25">
      <c r="B149" s="36">
        <v>143</v>
      </c>
      <c r="C149" s="35" t="s">
        <v>144</v>
      </c>
      <c r="D149" s="6" t="s">
        <v>154</v>
      </c>
      <c r="E149" s="61" t="s">
        <v>143</v>
      </c>
      <c r="F149" s="7">
        <v>733382</v>
      </c>
      <c r="G149" s="33">
        <f t="shared" si="3"/>
        <v>733382</v>
      </c>
      <c r="H149" s="42">
        <v>0</v>
      </c>
      <c r="I149" s="31" t="s">
        <v>3</v>
      </c>
      <c r="J149" s="8">
        <v>44522</v>
      </c>
      <c r="K149" s="2"/>
      <c r="L149" s="2"/>
      <c r="M149" s="2"/>
      <c r="N149" s="2"/>
      <c r="O149" s="2"/>
      <c r="P149" s="2"/>
      <c r="Q149" s="2"/>
      <c r="R149" s="2"/>
      <c r="S149" s="2"/>
      <c r="T149" s="2"/>
      <c r="U149" s="2"/>
      <c r="V149" s="2"/>
      <c r="W149" s="2"/>
      <c r="X149" s="2"/>
      <c r="Y149" s="2"/>
      <c r="Z149" s="3"/>
      <c r="AA149" s="3"/>
    </row>
    <row r="150" spans="2:27" ht="45" x14ac:dyDescent="0.25">
      <c r="B150" s="36">
        <v>144</v>
      </c>
      <c r="C150" s="35" t="s">
        <v>145</v>
      </c>
      <c r="D150" s="6" t="s">
        <v>155</v>
      </c>
      <c r="E150" s="61"/>
      <c r="F150" s="7">
        <v>15288</v>
      </c>
      <c r="G150" s="33">
        <f t="shared" si="3"/>
        <v>15288</v>
      </c>
      <c r="H150" s="42">
        <v>0</v>
      </c>
      <c r="I150" s="31" t="s">
        <v>3</v>
      </c>
      <c r="J150" s="8">
        <v>44522</v>
      </c>
      <c r="K150" s="2"/>
      <c r="L150" s="2"/>
      <c r="M150" s="2"/>
      <c r="N150" s="2"/>
      <c r="O150" s="2"/>
      <c r="P150" s="2"/>
      <c r="Q150" s="2"/>
      <c r="R150" s="2"/>
      <c r="S150" s="2"/>
      <c r="T150" s="2"/>
      <c r="U150" s="2"/>
      <c r="V150" s="2"/>
      <c r="W150" s="2"/>
      <c r="X150" s="2"/>
      <c r="Y150" s="2"/>
      <c r="Z150" s="3"/>
      <c r="AA150" s="3"/>
    </row>
    <row r="151" spans="2:27" ht="56.25" x14ac:dyDescent="0.25">
      <c r="B151" s="36">
        <v>145</v>
      </c>
      <c r="C151" s="35" t="s">
        <v>147</v>
      </c>
      <c r="D151" s="6" t="s">
        <v>222</v>
      </c>
      <c r="E151" s="61" t="s">
        <v>146</v>
      </c>
      <c r="F151" s="7">
        <v>1017000</v>
      </c>
      <c r="G151" s="33">
        <f t="shared" si="3"/>
        <v>1017000</v>
      </c>
      <c r="H151" s="42">
        <v>0</v>
      </c>
      <c r="I151" s="31" t="s">
        <v>3</v>
      </c>
      <c r="J151" s="8">
        <v>44522</v>
      </c>
      <c r="K151" s="2"/>
      <c r="L151" s="2"/>
      <c r="M151" s="2"/>
      <c r="N151" s="2"/>
      <c r="O151" s="2"/>
      <c r="P151" s="2"/>
      <c r="Q151" s="2"/>
      <c r="R151" s="2"/>
      <c r="S151" s="2"/>
      <c r="T151" s="2"/>
      <c r="U151" s="2"/>
      <c r="V151" s="2"/>
      <c r="W151" s="2"/>
      <c r="X151" s="2"/>
      <c r="Y151" s="2"/>
      <c r="Z151" s="3"/>
      <c r="AA151" s="3"/>
    </row>
    <row r="152" spans="2:27" ht="56.25" x14ac:dyDescent="0.25">
      <c r="B152" s="36">
        <v>146</v>
      </c>
      <c r="C152" s="35" t="s">
        <v>254</v>
      </c>
      <c r="D152" s="6" t="s">
        <v>148</v>
      </c>
      <c r="E152" s="61" t="s">
        <v>149</v>
      </c>
      <c r="F152" s="7">
        <v>1243000</v>
      </c>
      <c r="G152" s="33">
        <f t="shared" si="3"/>
        <v>1243000</v>
      </c>
      <c r="H152" s="42">
        <v>0</v>
      </c>
      <c r="I152" s="31" t="s">
        <v>3</v>
      </c>
      <c r="J152" s="8">
        <v>44522</v>
      </c>
      <c r="K152" s="2"/>
      <c r="L152" s="2"/>
      <c r="M152" s="2"/>
      <c r="N152" s="2"/>
      <c r="O152" s="2"/>
      <c r="P152" s="2"/>
      <c r="Q152" s="2"/>
      <c r="R152" s="2"/>
      <c r="S152" s="2"/>
      <c r="T152" s="2"/>
      <c r="U152" s="2"/>
      <c r="V152" s="2"/>
      <c r="W152" s="2"/>
      <c r="X152" s="2"/>
      <c r="Y152" s="2"/>
      <c r="Z152" s="3"/>
      <c r="AA152" s="3"/>
    </row>
    <row r="153" spans="2:27" ht="45" x14ac:dyDescent="0.25">
      <c r="B153" s="36">
        <v>147</v>
      </c>
      <c r="C153" s="35" t="s">
        <v>145</v>
      </c>
      <c r="D153" s="6" t="s">
        <v>155</v>
      </c>
      <c r="E153" s="61"/>
      <c r="F153" s="7">
        <v>15288</v>
      </c>
      <c r="G153" s="33">
        <f t="shared" si="3"/>
        <v>15288</v>
      </c>
      <c r="H153" s="42">
        <v>0</v>
      </c>
      <c r="I153" s="31" t="s">
        <v>3</v>
      </c>
      <c r="J153" s="8">
        <v>44523</v>
      </c>
      <c r="K153" s="2"/>
      <c r="L153" s="2"/>
      <c r="M153" s="2"/>
      <c r="N153" s="2"/>
      <c r="O153" s="2"/>
      <c r="P153" s="2"/>
      <c r="Q153" s="2"/>
      <c r="R153" s="2"/>
      <c r="S153" s="2"/>
      <c r="T153" s="2"/>
      <c r="U153" s="2"/>
      <c r="V153" s="2"/>
      <c r="W153" s="2"/>
      <c r="X153" s="2"/>
      <c r="Y153" s="2"/>
      <c r="Z153" s="3"/>
      <c r="AA153" s="3"/>
    </row>
    <row r="154" spans="2:27" ht="45" x14ac:dyDescent="0.25">
      <c r="B154" s="36">
        <v>148</v>
      </c>
      <c r="C154" s="35" t="s">
        <v>145</v>
      </c>
      <c r="D154" s="6" t="s">
        <v>155</v>
      </c>
      <c r="E154" s="61"/>
      <c r="F154" s="7">
        <v>15288</v>
      </c>
      <c r="G154" s="33">
        <f t="shared" si="3"/>
        <v>15288</v>
      </c>
      <c r="H154" s="42">
        <v>0</v>
      </c>
      <c r="I154" s="31" t="s">
        <v>3</v>
      </c>
      <c r="J154" s="8">
        <v>44523</v>
      </c>
      <c r="K154" s="2"/>
      <c r="L154" s="2"/>
      <c r="M154" s="2"/>
      <c r="N154" s="2"/>
      <c r="O154" s="2"/>
      <c r="P154" s="2"/>
      <c r="Q154" s="2"/>
      <c r="R154" s="2"/>
      <c r="S154" s="2"/>
      <c r="T154" s="2"/>
      <c r="U154" s="2"/>
      <c r="V154" s="2"/>
      <c r="W154" s="2"/>
      <c r="X154" s="2"/>
      <c r="Y154" s="2"/>
      <c r="Z154" s="3"/>
      <c r="AA154" s="3"/>
    </row>
    <row r="155" spans="2:27" ht="33.75" x14ac:dyDescent="0.25">
      <c r="B155" s="36">
        <v>149</v>
      </c>
      <c r="C155" s="35" t="s">
        <v>150</v>
      </c>
      <c r="D155" s="6" t="s">
        <v>155</v>
      </c>
      <c r="E155" s="61"/>
      <c r="F155" s="7">
        <v>673350</v>
      </c>
      <c r="G155" s="33">
        <f t="shared" si="3"/>
        <v>673350</v>
      </c>
      <c r="H155" s="42">
        <v>0</v>
      </c>
      <c r="I155" s="31" t="s">
        <v>3</v>
      </c>
      <c r="J155" s="8">
        <v>44523</v>
      </c>
      <c r="K155" s="2"/>
      <c r="L155" s="2"/>
      <c r="M155" s="2"/>
      <c r="N155" s="2"/>
      <c r="O155" s="2"/>
      <c r="P155" s="2"/>
      <c r="Q155" s="2"/>
      <c r="R155" s="2"/>
      <c r="S155" s="2"/>
      <c r="T155" s="2"/>
      <c r="U155" s="2"/>
      <c r="V155" s="2"/>
      <c r="W155" s="2"/>
      <c r="X155" s="2"/>
      <c r="Y155" s="2"/>
      <c r="Z155" s="3"/>
      <c r="AA155" s="3"/>
    </row>
    <row r="156" spans="2:27" ht="33.75" x14ac:dyDescent="0.25">
      <c r="B156" s="36">
        <v>150</v>
      </c>
      <c r="C156" s="35" t="s">
        <v>253</v>
      </c>
      <c r="D156" s="6" t="s">
        <v>223</v>
      </c>
      <c r="E156" s="61" t="s">
        <v>68</v>
      </c>
      <c r="F156" s="7">
        <v>1596045.2</v>
      </c>
      <c r="G156" s="33">
        <f t="shared" si="3"/>
        <v>1596045.2</v>
      </c>
      <c r="H156" s="42">
        <v>0</v>
      </c>
      <c r="I156" s="31" t="s">
        <v>3</v>
      </c>
      <c r="J156" s="8">
        <v>44524</v>
      </c>
      <c r="K156" s="2"/>
      <c r="L156" s="2"/>
      <c r="M156" s="2"/>
      <c r="N156" s="2"/>
      <c r="O156" s="2"/>
      <c r="P156" s="2"/>
      <c r="Q156" s="2"/>
      <c r="R156" s="2"/>
      <c r="S156" s="2"/>
      <c r="T156" s="2"/>
      <c r="U156" s="2"/>
      <c r="V156" s="2"/>
      <c r="W156" s="2"/>
      <c r="X156" s="2"/>
      <c r="Y156" s="2"/>
      <c r="Z156" s="3"/>
      <c r="AA156" s="3"/>
    </row>
    <row r="157" spans="2:27" ht="45" x14ac:dyDescent="0.25">
      <c r="B157" s="36">
        <v>151</v>
      </c>
      <c r="C157" s="35" t="s">
        <v>151</v>
      </c>
      <c r="D157" s="6" t="s">
        <v>224</v>
      </c>
      <c r="E157" s="61">
        <v>44501</v>
      </c>
      <c r="F157" s="7">
        <v>1199669.71</v>
      </c>
      <c r="G157" s="33">
        <f t="shared" si="3"/>
        <v>1199669.71</v>
      </c>
      <c r="H157" s="42">
        <v>0</v>
      </c>
      <c r="I157" s="31" t="s">
        <v>3</v>
      </c>
      <c r="J157" s="8">
        <v>44525</v>
      </c>
      <c r="K157" s="2"/>
      <c r="L157" s="2"/>
      <c r="M157" s="2"/>
      <c r="N157" s="2"/>
      <c r="O157" s="2"/>
      <c r="P157" s="2"/>
      <c r="Q157" s="2"/>
      <c r="R157" s="2"/>
      <c r="S157" s="2"/>
      <c r="T157" s="2"/>
      <c r="U157" s="2"/>
      <c r="V157" s="2"/>
      <c r="W157" s="2"/>
      <c r="X157" s="2"/>
      <c r="Y157" s="2"/>
      <c r="Z157" s="3"/>
      <c r="AA157" s="3"/>
    </row>
    <row r="158" spans="2:27" ht="33.75" x14ac:dyDescent="0.25">
      <c r="B158" s="36">
        <v>152</v>
      </c>
      <c r="C158" s="35" t="s">
        <v>152</v>
      </c>
      <c r="D158" s="6" t="s">
        <v>225</v>
      </c>
      <c r="E158" s="61">
        <v>44503</v>
      </c>
      <c r="F158" s="7">
        <v>6300</v>
      </c>
      <c r="G158" s="33">
        <f t="shared" si="3"/>
        <v>6300</v>
      </c>
      <c r="H158" s="42">
        <v>0</v>
      </c>
      <c r="I158" s="31" t="s">
        <v>3</v>
      </c>
      <c r="J158" s="8">
        <v>44525</v>
      </c>
      <c r="K158" s="2"/>
      <c r="L158" s="2"/>
      <c r="M158" s="2"/>
      <c r="N158" s="2"/>
      <c r="O158" s="2"/>
      <c r="P158" s="2"/>
      <c r="Q158" s="2"/>
      <c r="R158" s="2"/>
      <c r="S158" s="2"/>
      <c r="T158" s="2"/>
      <c r="U158" s="2"/>
      <c r="V158" s="2"/>
      <c r="W158" s="2"/>
      <c r="X158" s="2"/>
      <c r="Y158" s="2"/>
      <c r="Z158" s="3"/>
      <c r="AA158" s="3"/>
    </row>
    <row r="159" spans="2:27" ht="67.5" x14ac:dyDescent="0.25">
      <c r="B159" s="36">
        <v>153</v>
      </c>
      <c r="C159" s="35" t="s">
        <v>252</v>
      </c>
      <c r="D159" s="6" t="s">
        <v>155</v>
      </c>
      <c r="E159" s="61"/>
      <c r="F159" s="7">
        <v>3166666.66</v>
      </c>
      <c r="G159" s="33">
        <f t="shared" ref="G159:G174" si="4">+F159</f>
        <v>3166666.66</v>
      </c>
      <c r="H159" s="42">
        <v>0</v>
      </c>
      <c r="I159" s="31" t="s">
        <v>3</v>
      </c>
      <c r="J159" s="8">
        <v>44525</v>
      </c>
      <c r="K159" s="2"/>
      <c r="L159" s="2"/>
      <c r="M159" s="2"/>
      <c r="N159" s="2"/>
      <c r="O159" s="2"/>
      <c r="P159" s="2"/>
      <c r="Q159" s="2"/>
      <c r="R159" s="2"/>
      <c r="S159" s="2"/>
      <c r="T159" s="2"/>
      <c r="U159" s="2"/>
      <c r="V159" s="2"/>
      <c r="W159" s="2"/>
      <c r="X159" s="2"/>
      <c r="Y159" s="2"/>
      <c r="Z159" s="3"/>
      <c r="AA159" s="3"/>
    </row>
    <row r="160" spans="2:27" ht="67.5" x14ac:dyDescent="0.25">
      <c r="B160" s="36">
        <v>154</v>
      </c>
      <c r="C160" s="35" t="s">
        <v>226</v>
      </c>
      <c r="D160" s="6" t="s">
        <v>243</v>
      </c>
      <c r="E160" s="61" t="s">
        <v>227</v>
      </c>
      <c r="F160" s="7">
        <v>167400</v>
      </c>
      <c r="G160" s="33">
        <f t="shared" si="4"/>
        <v>167400</v>
      </c>
      <c r="H160" s="42">
        <v>0</v>
      </c>
      <c r="I160" s="31" t="s">
        <v>3</v>
      </c>
      <c r="J160" s="8">
        <v>44526</v>
      </c>
      <c r="K160" s="2"/>
      <c r="L160" s="2"/>
      <c r="M160" s="2"/>
      <c r="N160" s="2"/>
      <c r="O160" s="2"/>
      <c r="P160" s="2"/>
      <c r="Q160" s="2"/>
      <c r="R160" s="2"/>
      <c r="S160" s="2"/>
      <c r="T160" s="2"/>
      <c r="U160" s="2"/>
      <c r="V160" s="2"/>
      <c r="W160" s="2"/>
      <c r="X160" s="2"/>
      <c r="Y160" s="2"/>
      <c r="Z160" s="3"/>
      <c r="AA160" s="3"/>
    </row>
    <row r="161" spans="2:27" ht="22.5" x14ac:dyDescent="0.25">
      <c r="B161" s="36">
        <v>155</v>
      </c>
      <c r="C161" s="35" t="s">
        <v>228</v>
      </c>
      <c r="D161" s="6" t="s">
        <v>244</v>
      </c>
      <c r="E161" s="61" t="s">
        <v>68</v>
      </c>
      <c r="F161" s="7">
        <v>1800</v>
      </c>
      <c r="G161" s="33">
        <f t="shared" si="4"/>
        <v>1800</v>
      </c>
      <c r="H161" s="42">
        <v>0</v>
      </c>
      <c r="I161" s="31" t="s">
        <v>3</v>
      </c>
      <c r="J161" s="8">
        <v>44526</v>
      </c>
      <c r="K161" s="2"/>
      <c r="L161" s="2"/>
      <c r="M161" s="2"/>
      <c r="N161" s="2"/>
      <c r="O161" s="2"/>
      <c r="P161" s="2"/>
      <c r="Q161" s="2"/>
      <c r="R161" s="2"/>
      <c r="S161" s="2"/>
      <c r="T161" s="2"/>
      <c r="U161" s="2"/>
      <c r="V161" s="2"/>
      <c r="W161" s="2"/>
      <c r="X161" s="2"/>
      <c r="Y161" s="2"/>
      <c r="Z161" s="3"/>
      <c r="AA161" s="3"/>
    </row>
    <row r="162" spans="2:27" ht="33.75" x14ac:dyDescent="0.25">
      <c r="B162" s="36">
        <v>156</v>
      </c>
      <c r="C162" s="35" t="s">
        <v>229</v>
      </c>
      <c r="D162" s="6" t="s">
        <v>155</v>
      </c>
      <c r="E162" s="61"/>
      <c r="F162" s="7">
        <v>70380</v>
      </c>
      <c r="G162" s="33">
        <f t="shared" si="4"/>
        <v>70380</v>
      </c>
      <c r="H162" s="42">
        <v>0</v>
      </c>
      <c r="I162" s="31" t="s">
        <v>3</v>
      </c>
      <c r="J162" s="8">
        <v>44526</v>
      </c>
      <c r="K162" s="2"/>
      <c r="L162" s="2"/>
      <c r="M162" s="2"/>
      <c r="N162" s="2"/>
      <c r="O162" s="2"/>
      <c r="P162" s="2"/>
      <c r="Q162" s="2"/>
      <c r="R162" s="2"/>
      <c r="S162" s="2"/>
      <c r="T162" s="2"/>
      <c r="U162" s="2"/>
      <c r="V162" s="2"/>
      <c r="W162" s="2"/>
      <c r="X162" s="2"/>
      <c r="Y162" s="2"/>
      <c r="Z162" s="3"/>
      <c r="AA162" s="3"/>
    </row>
    <row r="163" spans="2:27" ht="33.75" x14ac:dyDescent="0.25">
      <c r="B163" s="36">
        <v>157</v>
      </c>
      <c r="C163" s="35" t="s">
        <v>230</v>
      </c>
      <c r="D163" s="6" t="s">
        <v>155</v>
      </c>
      <c r="E163" s="61"/>
      <c r="F163" s="7">
        <v>42073.06</v>
      </c>
      <c r="G163" s="33">
        <f t="shared" si="4"/>
        <v>42073.06</v>
      </c>
      <c r="H163" s="42">
        <v>0</v>
      </c>
      <c r="I163" s="31" t="s">
        <v>3</v>
      </c>
      <c r="J163" s="8">
        <v>44526</v>
      </c>
      <c r="K163" s="2"/>
      <c r="L163" s="2"/>
      <c r="M163" s="2"/>
      <c r="N163" s="2"/>
      <c r="O163" s="2"/>
      <c r="P163" s="2"/>
      <c r="Q163" s="2"/>
      <c r="R163" s="2"/>
      <c r="S163" s="2"/>
      <c r="T163" s="2"/>
      <c r="U163" s="2"/>
      <c r="V163" s="2"/>
      <c r="W163" s="2"/>
      <c r="X163" s="2"/>
      <c r="Y163" s="2"/>
      <c r="Z163" s="3"/>
      <c r="AA163" s="3"/>
    </row>
    <row r="164" spans="2:27" ht="33.75" x14ac:dyDescent="0.25">
      <c r="B164" s="36">
        <v>158</v>
      </c>
      <c r="C164" s="35" t="s">
        <v>232</v>
      </c>
      <c r="D164" s="6" t="s">
        <v>155</v>
      </c>
      <c r="E164" s="61"/>
      <c r="F164" s="7">
        <v>81422.679999999993</v>
      </c>
      <c r="G164" s="33">
        <f t="shared" si="4"/>
        <v>81422.679999999993</v>
      </c>
      <c r="H164" s="42">
        <v>0</v>
      </c>
      <c r="I164" s="31" t="s">
        <v>3</v>
      </c>
      <c r="J164" s="8">
        <v>44526</v>
      </c>
      <c r="K164" s="2"/>
      <c r="L164" s="2"/>
      <c r="M164" s="2"/>
      <c r="N164" s="2"/>
      <c r="O164" s="2"/>
      <c r="P164" s="2"/>
      <c r="Q164" s="2"/>
      <c r="R164" s="2"/>
      <c r="S164" s="2"/>
      <c r="T164" s="2"/>
      <c r="U164" s="2"/>
      <c r="V164" s="2"/>
      <c r="W164" s="2"/>
      <c r="X164" s="2"/>
      <c r="Y164" s="2"/>
      <c r="Z164" s="3"/>
      <c r="AA164" s="3"/>
    </row>
    <row r="165" spans="2:27" ht="33.75" x14ac:dyDescent="0.25">
      <c r="B165" s="36">
        <v>159</v>
      </c>
      <c r="C165" s="35" t="s">
        <v>231</v>
      </c>
      <c r="D165" s="6" t="s">
        <v>155</v>
      </c>
      <c r="E165" s="61"/>
      <c r="F165" s="7">
        <v>241659.48</v>
      </c>
      <c r="G165" s="33">
        <f t="shared" si="4"/>
        <v>241659.48</v>
      </c>
      <c r="H165" s="42">
        <v>0</v>
      </c>
      <c r="I165" s="31" t="s">
        <v>3</v>
      </c>
      <c r="J165" s="8">
        <v>44529</v>
      </c>
      <c r="K165" s="2"/>
      <c r="L165" s="2"/>
      <c r="M165" s="2"/>
      <c r="N165" s="2"/>
      <c r="O165" s="2"/>
      <c r="P165" s="2"/>
      <c r="Q165" s="2"/>
      <c r="R165" s="2"/>
      <c r="S165" s="2"/>
      <c r="T165" s="2"/>
      <c r="U165" s="2"/>
      <c r="V165" s="2"/>
      <c r="W165" s="2"/>
      <c r="X165" s="2"/>
      <c r="Y165" s="2"/>
      <c r="Z165" s="3"/>
      <c r="AA165" s="3"/>
    </row>
    <row r="166" spans="2:27" ht="45" x14ac:dyDescent="0.25">
      <c r="B166" s="36">
        <v>160</v>
      </c>
      <c r="C166" s="35" t="s">
        <v>233</v>
      </c>
      <c r="D166" s="6" t="s">
        <v>155</v>
      </c>
      <c r="E166" s="61"/>
      <c r="F166" s="7">
        <v>17475</v>
      </c>
      <c r="G166" s="33">
        <f t="shared" si="4"/>
        <v>17475</v>
      </c>
      <c r="H166" s="42">
        <v>0</v>
      </c>
      <c r="I166" s="31" t="s">
        <v>3</v>
      </c>
      <c r="J166" s="8">
        <v>44529</v>
      </c>
      <c r="K166" s="2"/>
      <c r="L166" s="2"/>
      <c r="M166" s="2"/>
      <c r="N166" s="2"/>
      <c r="O166" s="2"/>
      <c r="P166" s="2"/>
      <c r="Q166" s="2"/>
      <c r="R166" s="2"/>
      <c r="S166" s="2"/>
      <c r="T166" s="2"/>
      <c r="U166" s="2"/>
      <c r="V166" s="2"/>
      <c r="W166" s="2"/>
      <c r="X166" s="2"/>
      <c r="Y166" s="2"/>
      <c r="Z166" s="3"/>
      <c r="AA166" s="3"/>
    </row>
    <row r="167" spans="2:27" ht="45" x14ac:dyDescent="0.25">
      <c r="B167" s="36">
        <v>161</v>
      </c>
      <c r="C167" s="35" t="s">
        <v>234</v>
      </c>
      <c r="D167" s="6" t="s">
        <v>155</v>
      </c>
      <c r="E167" s="61"/>
      <c r="F167" s="7">
        <v>2200</v>
      </c>
      <c r="G167" s="33">
        <f t="shared" si="4"/>
        <v>2200</v>
      </c>
      <c r="H167" s="42">
        <v>0</v>
      </c>
      <c r="I167" s="31" t="s">
        <v>3</v>
      </c>
      <c r="J167" s="8">
        <v>44529</v>
      </c>
      <c r="K167" s="2"/>
      <c r="L167" s="2"/>
      <c r="M167" s="2"/>
      <c r="N167" s="2"/>
      <c r="O167" s="2"/>
      <c r="P167" s="2"/>
      <c r="Q167" s="2"/>
      <c r="R167" s="2"/>
      <c r="S167" s="2"/>
      <c r="T167" s="2"/>
      <c r="U167" s="2"/>
      <c r="V167" s="2"/>
      <c r="W167" s="2"/>
      <c r="X167" s="2"/>
      <c r="Y167" s="2"/>
      <c r="Z167" s="3"/>
      <c r="AA167" s="3"/>
    </row>
    <row r="168" spans="2:27" ht="33.75" x14ac:dyDescent="0.25">
      <c r="B168" s="36">
        <v>162</v>
      </c>
      <c r="C168" s="35" t="s">
        <v>235</v>
      </c>
      <c r="D168" s="6" t="s">
        <v>155</v>
      </c>
      <c r="E168" s="61"/>
      <c r="F168" s="7">
        <v>8800</v>
      </c>
      <c r="G168" s="33">
        <f t="shared" si="4"/>
        <v>8800</v>
      </c>
      <c r="H168" s="42">
        <v>0</v>
      </c>
      <c r="I168" s="31" t="s">
        <v>3</v>
      </c>
      <c r="J168" s="8">
        <v>44529</v>
      </c>
      <c r="K168" s="2"/>
      <c r="L168" s="2"/>
      <c r="M168" s="2"/>
      <c r="N168" s="2"/>
      <c r="O168" s="2"/>
      <c r="P168" s="2"/>
      <c r="Q168" s="2"/>
      <c r="R168" s="2"/>
      <c r="S168" s="2"/>
      <c r="T168" s="2"/>
      <c r="U168" s="2"/>
      <c r="V168" s="2"/>
      <c r="W168" s="2"/>
      <c r="X168" s="2"/>
      <c r="Y168" s="2"/>
      <c r="Z168" s="3"/>
      <c r="AA168" s="3"/>
    </row>
    <row r="169" spans="2:27" ht="33.75" x14ac:dyDescent="0.25">
      <c r="B169" s="36">
        <v>163</v>
      </c>
      <c r="C169" s="35" t="s">
        <v>236</v>
      </c>
      <c r="D169" s="6" t="s">
        <v>245</v>
      </c>
      <c r="E169" s="61">
        <v>44508</v>
      </c>
      <c r="F169" s="7">
        <v>126921.60000000001</v>
      </c>
      <c r="G169" s="33">
        <f t="shared" si="4"/>
        <v>126921.60000000001</v>
      </c>
      <c r="H169" s="42">
        <v>0</v>
      </c>
      <c r="I169" s="31" t="s">
        <v>3</v>
      </c>
      <c r="J169" s="8">
        <v>44530</v>
      </c>
      <c r="K169" s="2"/>
      <c r="L169" s="2"/>
      <c r="M169" s="2"/>
      <c r="N169" s="2"/>
      <c r="O169" s="2"/>
      <c r="P169" s="2"/>
      <c r="Q169" s="2"/>
      <c r="R169" s="2"/>
      <c r="S169" s="2"/>
      <c r="T169" s="2"/>
      <c r="U169" s="2"/>
      <c r="V169" s="2"/>
      <c r="W169" s="2"/>
      <c r="X169" s="2"/>
      <c r="Y169" s="2"/>
      <c r="Z169" s="3"/>
      <c r="AA169" s="3"/>
    </row>
    <row r="170" spans="2:27" ht="45" x14ac:dyDescent="0.25">
      <c r="B170" s="36">
        <v>164</v>
      </c>
      <c r="C170" s="35" t="s">
        <v>237</v>
      </c>
      <c r="D170" s="6" t="s">
        <v>246</v>
      </c>
      <c r="E170" s="61">
        <v>44510</v>
      </c>
      <c r="F170" s="7">
        <v>680983.2</v>
      </c>
      <c r="G170" s="33">
        <f t="shared" si="4"/>
        <v>680983.2</v>
      </c>
      <c r="H170" s="42">
        <v>0</v>
      </c>
      <c r="I170" s="31" t="s">
        <v>3</v>
      </c>
      <c r="J170" s="8">
        <v>44530</v>
      </c>
      <c r="K170" s="2"/>
      <c r="L170" s="2"/>
      <c r="M170" s="2"/>
      <c r="N170" s="2"/>
      <c r="O170" s="2"/>
      <c r="P170" s="2"/>
      <c r="Q170" s="2"/>
      <c r="R170" s="2"/>
      <c r="S170" s="2"/>
      <c r="T170" s="2"/>
      <c r="U170" s="2"/>
      <c r="V170" s="2"/>
      <c r="W170" s="2"/>
      <c r="X170" s="2"/>
      <c r="Y170" s="2"/>
      <c r="Z170" s="3"/>
      <c r="AA170" s="3"/>
    </row>
    <row r="171" spans="2:27" ht="45" x14ac:dyDescent="0.25">
      <c r="B171" s="36">
        <v>165</v>
      </c>
      <c r="C171" s="35" t="s">
        <v>240</v>
      </c>
      <c r="D171" s="6" t="s">
        <v>238</v>
      </c>
      <c r="E171" s="61" t="s">
        <v>239</v>
      </c>
      <c r="F171" s="7">
        <v>581151.93000000005</v>
      </c>
      <c r="G171" s="33">
        <f t="shared" si="4"/>
        <v>581151.93000000005</v>
      </c>
      <c r="H171" s="42">
        <v>0</v>
      </c>
      <c r="I171" s="31" t="s">
        <v>3</v>
      </c>
      <c r="J171" s="8">
        <v>44530</v>
      </c>
      <c r="K171" s="2"/>
      <c r="L171" s="2"/>
      <c r="M171" s="2"/>
      <c r="N171" s="2"/>
      <c r="O171" s="2"/>
      <c r="P171" s="2"/>
      <c r="Q171" s="2"/>
      <c r="R171" s="2"/>
      <c r="S171" s="2"/>
      <c r="T171" s="2"/>
      <c r="U171" s="2"/>
      <c r="V171" s="2"/>
      <c r="W171" s="2"/>
      <c r="X171" s="2"/>
      <c r="Y171" s="2"/>
      <c r="Z171" s="3"/>
      <c r="AA171" s="3"/>
    </row>
    <row r="172" spans="2:27" ht="22.5" x14ac:dyDescent="0.25">
      <c r="B172" s="36">
        <v>166</v>
      </c>
      <c r="C172" s="35" t="s">
        <v>241</v>
      </c>
      <c r="D172" s="6" t="s">
        <v>247</v>
      </c>
      <c r="E172" s="61" t="s">
        <v>56</v>
      </c>
      <c r="F172" s="7">
        <v>99982.399999999994</v>
      </c>
      <c r="G172" s="33">
        <f t="shared" si="4"/>
        <v>99982.399999999994</v>
      </c>
      <c r="H172" s="42">
        <v>0</v>
      </c>
      <c r="I172" s="31" t="s">
        <v>3</v>
      </c>
      <c r="J172" s="8">
        <v>44530</v>
      </c>
      <c r="K172" s="2"/>
      <c r="L172" s="2"/>
      <c r="M172" s="2"/>
      <c r="N172" s="2"/>
      <c r="O172" s="2"/>
      <c r="P172" s="2"/>
      <c r="Q172" s="2"/>
      <c r="R172" s="2"/>
      <c r="S172" s="2"/>
      <c r="T172" s="2"/>
      <c r="U172" s="2"/>
      <c r="V172" s="2"/>
      <c r="W172" s="2"/>
      <c r="X172" s="2"/>
      <c r="Y172" s="2"/>
      <c r="Z172" s="3"/>
      <c r="AA172" s="3"/>
    </row>
    <row r="173" spans="2:27" ht="33.75" x14ac:dyDescent="0.25">
      <c r="B173" s="36">
        <v>167</v>
      </c>
      <c r="C173" s="35" t="s">
        <v>242</v>
      </c>
      <c r="D173" s="6" t="s">
        <v>248</v>
      </c>
      <c r="E173" s="61" t="s">
        <v>56</v>
      </c>
      <c r="F173" s="7">
        <v>293427.33</v>
      </c>
      <c r="G173" s="33">
        <f t="shared" si="4"/>
        <v>293427.33</v>
      </c>
      <c r="H173" s="42">
        <v>0</v>
      </c>
      <c r="I173" s="31" t="s">
        <v>3</v>
      </c>
      <c r="J173" s="8">
        <v>44530</v>
      </c>
      <c r="K173" s="2"/>
      <c r="L173" s="2"/>
      <c r="M173" s="2"/>
      <c r="N173" s="2"/>
      <c r="O173" s="2"/>
      <c r="P173" s="2"/>
      <c r="Q173" s="2"/>
      <c r="R173" s="2"/>
      <c r="S173" s="2"/>
      <c r="T173" s="2"/>
      <c r="U173" s="2"/>
      <c r="V173" s="2"/>
      <c r="W173" s="2"/>
      <c r="X173" s="2"/>
      <c r="Y173" s="2"/>
      <c r="Z173" s="3"/>
      <c r="AA173" s="3"/>
    </row>
    <row r="174" spans="2:27" ht="45" x14ac:dyDescent="0.25">
      <c r="B174" s="36">
        <v>168</v>
      </c>
      <c r="C174" s="35" t="s">
        <v>251</v>
      </c>
      <c r="D174" s="6" t="s">
        <v>249</v>
      </c>
      <c r="E174" s="61">
        <v>44524</v>
      </c>
      <c r="F174" s="7">
        <v>22063.73</v>
      </c>
      <c r="G174" s="33">
        <f t="shared" si="4"/>
        <v>22063.73</v>
      </c>
      <c r="H174" s="42">
        <v>0</v>
      </c>
      <c r="I174" s="31" t="s">
        <v>3</v>
      </c>
      <c r="J174" s="8">
        <v>44530</v>
      </c>
      <c r="K174" s="2"/>
      <c r="L174" s="2"/>
      <c r="M174" s="2"/>
      <c r="N174" s="2"/>
      <c r="O174" s="2"/>
      <c r="P174" s="2"/>
      <c r="Q174" s="2"/>
      <c r="R174" s="2"/>
      <c r="S174" s="2"/>
      <c r="T174" s="2"/>
      <c r="U174" s="2"/>
      <c r="V174" s="2"/>
      <c r="W174" s="2"/>
      <c r="X174" s="2"/>
      <c r="Y174" s="2"/>
      <c r="Z174" s="3"/>
      <c r="AA174" s="3"/>
    </row>
    <row r="175" spans="2:27" ht="15.75" x14ac:dyDescent="0.25">
      <c r="B175" s="34"/>
      <c r="C175" s="35"/>
      <c r="D175" s="6"/>
      <c r="E175" s="28"/>
      <c r="F175" s="58">
        <f>SUM(F7:F174)</f>
        <v>284484295.39999986</v>
      </c>
      <c r="G175" s="33"/>
      <c r="H175" s="42"/>
      <c r="I175" s="31"/>
      <c r="J175" s="8"/>
      <c r="K175" s="2"/>
      <c r="L175" s="2"/>
      <c r="M175" s="2"/>
      <c r="N175" s="2"/>
      <c r="O175" s="2"/>
      <c r="P175" s="2"/>
      <c r="Q175" s="2"/>
      <c r="R175" s="2"/>
      <c r="S175" s="2"/>
      <c r="T175" s="2"/>
      <c r="U175" s="2"/>
      <c r="V175" s="2"/>
      <c r="W175" s="2"/>
      <c r="X175" s="2"/>
      <c r="Y175" s="2"/>
      <c r="Z175" s="3"/>
      <c r="AA175" s="3"/>
    </row>
    <row r="176" spans="2:27" s="10" customFormat="1" ht="15" x14ac:dyDescent="0.25">
      <c r="B176" s="4"/>
      <c r="C176" s="11"/>
      <c r="D176" s="12"/>
      <c r="E176" s="29"/>
      <c r="F176" s="13"/>
      <c r="G176" s="13"/>
      <c r="H176" s="38"/>
      <c r="I176" s="14"/>
      <c r="J176" s="15"/>
      <c r="K176" s="9"/>
      <c r="L176" s="9"/>
      <c r="M176" s="9"/>
      <c r="N176" s="9"/>
      <c r="O176" s="9"/>
      <c r="P176" s="9"/>
      <c r="Q176" s="9"/>
      <c r="R176" s="9"/>
      <c r="S176" s="9"/>
      <c r="T176" s="9"/>
      <c r="U176" s="9"/>
      <c r="V176" s="9"/>
      <c r="W176" s="9"/>
      <c r="X176" s="9"/>
      <c r="Y176" s="9"/>
      <c r="Z176" s="9"/>
      <c r="AA176" s="9"/>
    </row>
    <row r="177" spans="2:27" x14ac:dyDescent="0.25">
      <c r="B177" s="4"/>
      <c r="C177" s="16"/>
      <c r="D177" s="12"/>
      <c r="E177" s="12"/>
      <c r="F177" s="27"/>
      <c r="G177" s="16"/>
      <c r="H177" s="39"/>
      <c r="I177" s="16"/>
      <c r="J177" s="12"/>
    </row>
    <row r="178" spans="2:27" x14ac:dyDescent="0.25">
      <c r="B178" s="4"/>
      <c r="C178" s="16"/>
      <c r="D178" s="12"/>
      <c r="E178" s="12"/>
      <c r="F178" s="27"/>
      <c r="G178" s="16"/>
      <c r="H178" s="39"/>
      <c r="I178" s="16"/>
      <c r="J178" s="12"/>
    </row>
    <row r="179" spans="2:27" x14ac:dyDescent="0.25">
      <c r="B179" s="4"/>
      <c r="C179" s="16"/>
      <c r="D179" s="12"/>
      <c r="E179" s="12"/>
      <c r="F179" s="27"/>
      <c r="G179" s="16"/>
      <c r="H179" s="39"/>
      <c r="I179" s="16"/>
      <c r="J179" s="12"/>
    </row>
    <row r="180" spans="2:27" x14ac:dyDescent="0.25">
      <c r="B180" s="4"/>
      <c r="C180" s="16"/>
      <c r="D180" s="12"/>
      <c r="E180" s="12"/>
      <c r="F180" s="27"/>
      <c r="G180" s="16"/>
      <c r="H180" s="39"/>
      <c r="I180" s="16"/>
      <c r="J180" s="12"/>
    </row>
    <row r="181" spans="2:27" x14ac:dyDescent="0.25">
      <c r="B181" s="4"/>
      <c r="C181" s="16"/>
      <c r="D181" s="12"/>
      <c r="E181" s="12"/>
      <c r="F181" s="27"/>
      <c r="G181" s="16"/>
      <c r="H181" s="39"/>
      <c r="I181" s="16"/>
      <c r="J181" s="12"/>
    </row>
    <row r="182" spans="2:27" x14ac:dyDescent="0.25">
      <c r="B182" s="4"/>
      <c r="C182" s="16"/>
      <c r="D182" s="12"/>
      <c r="E182" s="12"/>
      <c r="F182" s="27"/>
      <c r="G182" s="16"/>
      <c r="H182" s="39"/>
      <c r="I182" s="16"/>
      <c r="J182" s="12"/>
    </row>
    <row r="183" spans="2:27" x14ac:dyDescent="0.25">
      <c r="B183" s="4"/>
      <c r="C183" s="16"/>
      <c r="D183" s="12"/>
      <c r="E183" s="12"/>
      <c r="F183" s="27"/>
      <c r="G183" s="16"/>
      <c r="H183" s="39"/>
      <c r="I183" s="16"/>
      <c r="J183" s="12"/>
    </row>
    <row r="184" spans="2:27" x14ac:dyDescent="0.25">
      <c r="B184" s="4"/>
      <c r="C184" s="16"/>
      <c r="D184" s="12"/>
      <c r="E184" s="12"/>
      <c r="F184" s="27"/>
      <c r="G184" s="16"/>
      <c r="H184" s="39"/>
      <c r="I184" s="16"/>
      <c r="J184" s="12"/>
    </row>
    <row r="185" spans="2:27" x14ac:dyDescent="0.25">
      <c r="B185" s="17"/>
      <c r="C185" s="18"/>
      <c r="D185" s="19"/>
      <c r="E185" s="19"/>
      <c r="F185" s="20"/>
      <c r="G185" s="20"/>
      <c r="H185" s="40"/>
      <c r="I185" s="20"/>
      <c r="J185" s="21"/>
      <c r="K185" s="22"/>
      <c r="L185" s="23"/>
      <c r="AA185" s="3"/>
    </row>
    <row r="186" spans="2:27" x14ac:dyDescent="0.25">
      <c r="B186" s="17"/>
      <c r="C186" s="18"/>
      <c r="D186" s="19"/>
      <c r="E186" s="19"/>
      <c r="F186" s="20"/>
      <c r="G186" s="20"/>
      <c r="H186" s="40"/>
      <c r="I186" s="20"/>
      <c r="J186" s="21"/>
      <c r="AA186" s="3"/>
    </row>
    <row r="187" spans="2:27" x14ac:dyDescent="0.25">
      <c r="B187" s="17"/>
      <c r="C187" s="18"/>
      <c r="D187" s="19"/>
      <c r="E187" s="19"/>
      <c r="F187" s="20"/>
      <c r="G187" s="20"/>
      <c r="H187" s="40"/>
      <c r="I187" s="20"/>
      <c r="J187" s="21"/>
      <c r="AA187" s="3"/>
    </row>
    <row r="188" spans="2:27" s="5" customFormat="1" x14ac:dyDescent="0.25">
      <c r="B188" s="17"/>
      <c r="C188" s="18"/>
      <c r="D188" s="19"/>
      <c r="E188" s="19"/>
      <c r="F188" s="20"/>
      <c r="G188" s="20"/>
      <c r="H188" s="40"/>
      <c r="I188" s="20"/>
      <c r="J188" s="21"/>
    </row>
    <row r="189" spans="2:27" s="5" customFormat="1" ht="15" x14ac:dyDescent="0.25">
      <c r="B189" s="56" t="s">
        <v>6</v>
      </c>
      <c r="C189" s="55"/>
      <c r="D189" s="55"/>
      <c r="E189" s="55"/>
      <c r="F189" s="55"/>
      <c r="G189" s="55"/>
      <c r="H189" s="56" t="s">
        <v>4</v>
      </c>
      <c r="I189" s="56"/>
      <c r="J189" s="55"/>
    </row>
    <row r="190" spans="2:27" s="5" customFormat="1" ht="15" x14ac:dyDescent="0.25">
      <c r="B190" s="55" t="s">
        <v>7</v>
      </c>
      <c r="C190" s="55"/>
      <c r="D190" s="55"/>
      <c r="E190" s="55"/>
      <c r="F190" s="55"/>
      <c r="G190" s="55"/>
      <c r="H190" s="55" t="s">
        <v>5</v>
      </c>
      <c r="I190" s="55"/>
      <c r="J190" s="55"/>
    </row>
    <row r="191" spans="2:27" s="5" customFormat="1" x14ac:dyDescent="0.25">
      <c r="B191" s="43"/>
      <c r="C191" s="44"/>
      <c r="D191" s="45"/>
      <c r="E191" s="45"/>
      <c r="F191" s="46"/>
      <c r="G191" s="46"/>
      <c r="H191" s="57"/>
      <c r="I191" s="57"/>
      <c r="J191" s="57"/>
    </row>
    <row r="192" spans="2:27" s="5" customFormat="1" x14ac:dyDescent="0.25">
      <c r="B192" s="43"/>
      <c r="C192" s="44"/>
      <c r="D192" s="45"/>
      <c r="E192" s="45"/>
      <c r="F192" s="47"/>
      <c r="G192" s="47"/>
      <c r="H192" s="48"/>
      <c r="I192" s="47"/>
      <c r="J192" s="49"/>
    </row>
    <row r="193" spans="2:10" s="5" customFormat="1" x14ac:dyDescent="0.25">
      <c r="B193" s="43"/>
      <c r="C193" s="44"/>
      <c r="D193" s="45"/>
      <c r="E193" s="45"/>
      <c r="F193" s="47"/>
      <c r="G193" s="47"/>
      <c r="H193" s="48"/>
      <c r="I193" s="47"/>
      <c r="J193" s="50"/>
    </row>
    <row r="194" spans="2:10" s="5" customFormat="1" x14ac:dyDescent="0.25">
      <c r="B194" s="43"/>
      <c r="C194" s="44"/>
      <c r="D194" s="45"/>
      <c r="E194" s="45"/>
      <c r="F194" s="44"/>
      <c r="G194" s="44"/>
      <c r="H194" s="48"/>
      <c r="I194" s="44"/>
      <c r="J194" s="45"/>
    </row>
    <row r="195" spans="2:10" s="5" customFormat="1" x14ac:dyDescent="0.25">
      <c r="B195" s="43"/>
      <c r="C195" s="44"/>
      <c r="D195" s="45"/>
      <c r="E195" s="45"/>
      <c r="F195" s="47"/>
      <c r="G195" s="47"/>
      <c r="H195" s="48"/>
      <c r="I195" s="47"/>
      <c r="J195" s="50"/>
    </row>
    <row r="196" spans="2:10" s="5" customFormat="1" x14ac:dyDescent="0.25">
      <c r="B196" s="17"/>
      <c r="C196" s="18"/>
      <c r="D196" s="19"/>
      <c r="E196" s="19"/>
      <c r="F196" s="18"/>
      <c r="G196" s="18"/>
      <c r="H196" s="40"/>
      <c r="I196" s="18"/>
      <c r="J196" s="19"/>
    </row>
    <row r="197" spans="2:10" s="5" customFormat="1" x14ac:dyDescent="0.25">
      <c r="B197" s="17"/>
      <c r="C197" s="18"/>
      <c r="D197" s="19"/>
      <c r="E197" s="19"/>
      <c r="F197" s="18"/>
      <c r="G197" s="18"/>
      <c r="H197" s="40"/>
      <c r="I197" s="18"/>
      <c r="J197" s="19"/>
    </row>
    <row r="198" spans="2:10" s="5" customFormat="1" x14ac:dyDescent="0.25">
      <c r="B198" s="17"/>
      <c r="C198" s="18"/>
      <c r="D198" s="19"/>
      <c r="E198" s="19"/>
      <c r="F198" s="18"/>
      <c r="G198" s="18"/>
      <c r="H198" s="40"/>
      <c r="I198" s="18"/>
      <c r="J198" s="19"/>
    </row>
    <row r="199" spans="2:10" s="5" customFormat="1" x14ac:dyDescent="0.25">
      <c r="B199" s="17"/>
      <c r="C199" s="18"/>
      <c r="D199" s="19"/>
      <c r="E199" s="19"/>
      <c r="F199" s="18"/>
      <c r="G199" s="18"/>
      <c r="H199" s="40"/>
      <c r="I199" s="18"/>
      <c r="J199" s="19"/>
    </row>
    <row r="200" spans="2:10" s="5" customFormat="1" x14ac:dyDescent="0.25">
      <c r="B200" s="17"/>
      <c r="C200" s="18"/>
      <c r="D200" s="19"/>
      <c r="E200" s="19"/>
      <c r="F200" s="18"/>
      <c r="G200" s="18"/>
      <c r="H200" s="40"/>
      <c r="I200" s="18"/>
      <c r="J200" s="19"/>
    </row>
    <row r="201" spans="2:10" s="5" customFormat="1" x14ac:dyDescent="0.25">
      <c r="B201" s="17"/>
      <c r="C201" s="18"/>
      <c r="D201" s="19"/>
      <c r="E201" s="19"/>
      <c r="F201" s="18"/>
      <c r="G201" s="18"/>
      <c r="H201" s="40"/>
      <c r="I201" s="18"/>
      <c r="J201" s="19"/>
    </row>
    <row r="202" spans="2:10" x14ac:dyDescent="0.25">
      <c r="B202" s="17"/>
      <c r="C202" s="18"/>
      <c r="D202" s="19"/>
      <c r="E202" s="19"/>
      <c r="F202" s="18"/>
      <c r="G202" s="18"/>
      <c r="H202" s="40"/>
      <c r="I202" s="18"/>
      <c r="J202" s="19"/>
    </row>
    <row r="203" spans="2:10" x14ac:dyDescent="0.25">
      <c r="B203" s="17"/>
      <c r="C203" s="18"/>
      <c r="D203" s="19"/>
      <c r="E203" s="19"/>
      <c r="F203" s="18"/>
      <c r="G203" s="18"/>
      <c r="H203" s="40"/>
      <c r="I203" s="18"/>
      <c r="J203" s="19"/>
    </row>
    <row r="204" spans="2:10" x14ac:dyDescent="0.25">
      <c r="B204" s="17"/>
      <c r="C204" s="18"/>
      <c r="D204" s="19"/>
      <c r="E204" s="19"/>
      <c r="F204" s="18"/>
      <c r="G204" s="18"/>
      <c r="H204" s="40"/>
      <c r="I204" s="18"/>
      <c r="J204" s="19"/>
    </row>
    <row r="205" spans="2:10" x14ac:dyDescent="0.25">
      <c r="B205" s="17"/>
      <c r="C205" s="18"/>
      <c r="D205" s="19"/>
      <c r="E205" s="19"/>
      <c r="F205" s="18"/>
      <c r="G205" s="18"/>
      <c r="H205" s="40"/>
      <c r="I205" s="18"/>
      <c r="J205" s="19"/>
    </row>
    <row r="206" spans="2:10" x14ac:dyDescent="0.25">
      <c r="B206" s="17"/>
      <c r="C206" s="18"/>
      <c r="D206" s="19"/>
      <c r="E206" s="19"/>
      <c r="F206" s="18"/>
      <c r="G206" s="18"/>
      <c r="H206" s="40"/>
      <c r="I206" s="18"/>
      <c r="J206" s="19"/>
    </row>
    <row r="207" spans="2:10" x14ac:dyDescent="0.25">
      <c r="B207" s="17"/>
      <c r="C207" s="18"/>
      <c r="D207" s="19"/>
      <c r="E207" s="19"/>
      <c r="F207" s="18"/>
      <c r="G207" s="18"/>
      <c r="H207" s="40"/>
      <c r="I207" s="18"/>
      <c r="J207" s="19"/>
    </row>
    <row r="208" spans="2:10" x14ac:dyDescent="0.25">
      <c r="B208" s="17"/>
      <c r="C208" s="18"/>
      <c r="D208" s="19"/>
      <c r="E208" s="19"/>
      <c r="F208" s="18"/>
      <c r="G208" s="18"/>
      <c r="H208" s="40"/>
      <c r="I208" s="18"/>
      <c r="J208" s="19"/>
    </row>
  </sheetData>
  <mergeCells count="4">
    <mergeCell ref="B1:J1"/>
    <mergeCell ref="B2:J2"/>
    <mergeCell ref="B3:J3"/>
    <mergeCell ref="B4:J4"/>
  </mergeCells>
  <phoneticPr fontId="11" type="noConversion"/>
  <printOptions horizontalCentered="1"/>
  <pageMargins left="0.70866141732283505" right="0.70866141732283505" top="0.74803149606299202" bottom="0.74803149606299202" header="0.31496062992126" footer="0.31496062992126"/>
  <pageSetup scale="73" fitToHeight="0" orientation="portrait"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PAGO A PROVEEDORES NOVIEMBRE</vt:lpstr>
      <vt:lpstr>'PAGO A PROVEEDORES NOVIEMBRE'!Área_de_impresión</vt:lpstr>
      <vt:lpstr>'PAGO A PROVEEDORES NOVIEMBRE'!Títulos_a_imprimir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Lisanny Pacians</dc:creator>
  <cp:lastModifiedBy>Josefina Dipre Almanzar</cp:lastModifiedBy>
  <cp:lastPrinted>2021-12-09T18:13:38Z</cp:lastPrinted>
  <dcterms:created xsi:type="dcterms:W3CDTF">2021-09-03T19:59:55Z</dcterms:created>
  <dcterms:modified xsi:type="dcterms:W3CDTF">2021-12-09T18:14:39Z</dcterms:modified>
</cp:coreProperties>
</file>