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SEPTIEMBRE 2021\"/>
    </mc:Choice>
  </mc:AlternateContent>
  <xr:revisionPtr revIDLastSave="0" documentId="13_ncr:1_{2D7F702A-75FD-40B2-A47F-A00D69C28707}" xr6:coauthVersionLast="47" xr6:coauthVersionMax="47" xr10:uidLastSave="{00000000-0000-0000-0000-000000000000}"/>
  <bookViews>
    <workbookView xWindow="-120" yWindow="-120" windowWidth="20730" windowHeight="11160" xr2:uid="{1D6931C1-754D-4537-8B18-EECC12A3888A}"/>
  </bookViews>
  <sheets>
    <sheet name="PAGO A PROVEEDORES SEPTIEMBRE " sheetId="1" r:id="rId1"/>
  </sheets>
  <externalReferences>
    <externalReference r:id="rId2"/>
  </externalReferences>
  <definedNames>
    <definedName name="_xlnm.Print_Area" localSheetId="0">'PAGO A PROVEEDORES SEPTIEMBRE '!$B$1:$J$112</definedName>
    <definedName name="_xlnm.Print_Titles" localSheetId="0">'PAGO A PROVEEDORES SEPTIEMBRE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7" i="1"/>
  <c r="H8" i="1"/>
  <c r="H9" i="1"/>
  <c r="H10" i="1"/>
  <c r="H11" i="1"/>
  <c r="H12" i="1"/>
  <c r="H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B5" i="1"/>
  <c r="C5" i="1"/>
  <c r="D5" i="1"/>
  <c r="E5" i="1"/>
  <c r="F5" i="1"/>
  <c r="G5" i="1"/>
  <c r="H5" i="1"/>
  <c r="I5" i="1"/>
  <c r="J5" i="1"/>
  <c r="H98" i="1" l="1"/>
</calcChain>
</file>

<file path=xl/sharedStrings.xml><?xml version="1.0" encoding="utf-8"?>
<sst xmlns="http://schemas.openxmlformats.org/spreadsheetml/2006/main" count="399" uniqueCount="228">
  <si>
    <t>Total:</t>
  </si>
  <si>
    <t>B1500000007</t>
  </si>
  <si>
    <t>INSTITUTO NACIONAL DE LA VIVIENDA</t>
  </si>
  <si>
    <t>INVI</t>
  </si>
  <si>
    <t>PAGOS A PROVEEDORES</t>
  </si>
  <si>
    <t>PAGADO</t>
  </si>
  <si>
    <t>AL 30 DE SEPTIEMBRE 2021</t>
  </si>
  <si>
    <t>01/09/2021</t>
  </si>
  <si>
    <t>02/09/2021</t>
  </si>
  <si>
    <t>03/09/2021</t>
  </si>
  <si>
    <t>06/09/2021</t>
  </si>
  <si>
    <t>07/09/2021</t>
  </si>
  <si>
    <t>08/09/2021</t>
  </si>
  <si>
    <t>09/09/2021</t>
  </si>
  <si>
    <t>10/09/2021</t>
  </si>
  <si>
    <t>b1500000013</t>
  </si>
  <si>
    <t xml:space="preserve"> 24/08/2021</t>
  </si>
  <si>
    <t>Servicios de tasaciones para la evaluacion de seis (6) terrenos que son propiedad de esta institucion</t>
  </si>
  <si>
    <t xml:space="preserve">b1500000065 </t>
  </si>
  <si>
    <t xml:space="preserve"> 15/07/202</t>
  </si>
  <si>
    <t>Adquisicion de baterias y accesorios para la flotilla de vehiculo de la institucion.</t>
  </si>
  <si>
    <t xml:space="preserve">b1500000016 </t>
  </si>
  <si>
    <t xml:space="preserve">Segundo pago 2/3 del contrato no. invi-cs-025-2021, proceso invi-ccc-pepb-2021-0006, por serv. de publicidad </t>
  </si>
  <si>
    <t xml:space="preserve">b1500000234 </t>
  </si>
  <si>
    <t>Por servicios de publicidad en medios de television, radio y digital, difuncion de contenidos en redes sociales, eventos, planes, inauguraciones de obras y banner fijo en pagina web.</t>
  </si>
  <si>
    <t xml:space="preserve">b1500000106 </t>
  </si>
  <si>
    <t>Segundo pago 2/3 del contrato no. invi-cs-036-2021, proceso invi-ccc-pepb-2021-0006, por serv. de publicidad en medios de television, radio y digital</t>
  </si>
  <si>
    <t xml:space="preserve">b1500000167 </t>
  </si>
  <si>
    <t xml:space="preserve"> 23/08/2021</t>
  </si>
  <si>
    <t>Reposicion fondo de caja chica de la direccion administrativa, comprobantes numerados del 34471 al 34502.</t>
  </si>
  <si>
    <t>Primer pago 1/3 del contrato no. invi-cs-027-2021, proceso invi-ccc-pepb-2021-0006, por concepto de publicidad.</t>
  </si>
  <si>
    <t xml:space="preserve">Pago deuda contraida por empleado inactivo genesis airin castillo gonzalez, correspondiente al operativo de optica-lentes realizados </t>
  </si>
  <si>
    <t xml:space="preserve">b1500000197 </t>
  </si>
  <si>
    <t>Segundo pago del contrato no. invi-cb-002-2021, con la fact. no , por adquisicion de materiales de ferreteria para ser utilizados por las brigadas de accion rapida de esta institucion.</t>
  </si>
  <si>
    <t xml:space="preserve">b1500000005 </t>
  </si>
  <si>
    <t>Pago por notificaciones realizadas a veintiun (21) actos autenticos.</t>
  </si>
  <si>
    <t xml:space="preserve">b1500004960 </t>
  </si>
  <si>
    <t>Pago correspondiente al seguro medico de los empleados regulares, del periodo 01/09/2021 - 30/09/2021.</t>
  </si>
  <si>
    <t xml:space="preserve">b1500003156 </t>
  </si>
  <si>
    <t>Pago por servcio de publicidad en medios impresos de circulacion nacional para convocatoria a proceso de licitacion publica nacional.</t>
  </si>
  <si>
    <t xml:space="preserve">b1500000185 </t>
  </si>
  <si>
    <t>Segundo pago 2/3 del contrato no. invi-cs-039-2021, por concepto de servicios de publicidad en el periodico digital nota clave, correspondiente al mes de junio 2021, s</t>
  </si>
  <si>
    <t xml:space="preserve"> 10/08/2021</t>
  </si>
  <si>
    <t>b1500006050</t>
  </si>
  <si>
    <t>Pago por concepto de servicio de publicidad en medios de impresos de circulacion nacional para convocatoria a procesos de licitacion publica nacional.</t>
  </si>
  <si>
    <t>Primer pago correspondiente al 50% del contrato no. invi-ccv-dup-011-2021 por adquisicion de un terreno de 293,465.73 mt2.</t>
  </si>
  <si>
    <t xml:space="preserve">1500104867, 106462 y 105422 </t>
  </si>
  <si>
    <t xml:space="preserve"> 28/08/2021</t>
  </si>
  <si>
    <t>Pago por servicios de internet movil, internet 50gb, y la central telefónica de la institucion.</t>
  </si>
  <si>
    <t xml:space="preserve">b1500000291 </t>
  </si>
  <si>
    <t>Segundo pago 2/3 por servicios de publicidad posteo semanal en medio digital andigitalmultimedia de instagram.</t>
  </si>
  <si>
    <t>Reposicion fondo caja chica de la sub-direccion regional norte.</t>
  </si>
  <si>
    <t>23/08/202</t>
  </si>
  <si>
    <t>Pago por servicios de notarizaciones a ocho (8) actos juridicos.</t>
  </si>
  <si>
    <t>b1500000007</t>
  </si>
  <si>
    <t xml:space="preserve"> 06/07/2021</t>
  </si>
  <si>
    <t>Pago por servicios de notarizaciones de un (1) acto autentico, segun com. dj-in-1463-2021 d/f 31/08/2021.</t>
  </si>
  <si>
    <t xml:space="preserve">b1500237386, 237381, 239200 y 241774 </t>
  </si>
  <si>
    <t>Pago  por consumo energia electrica</t>
  </si>
  <si>
    <t>b1500001448</t>
  </si>
  <si>
    <t xml:space="preserve"> 19/08/2021</t>
  </si>
  <si>
    <t>Segundo pago 2/3 del contrato no. invi-cs-022-2021, proceso invi-ccc-pepb-2021-0006 por concepto de publicidad en medios de television, radio y digital.</t>
  </si>
  <si>
    <t>b1500000019</t>
  </si>
  <si>
    <t xml:space="preserve">Pago por servicios de notarizaciones realizadas al acto de recepcion de ofertas tecnicas (sobres a) y ofertas economicas (sobres b) del proceso de comparacion de precios: invi-ccc-cp-2021-0012, </t>
  </si>
  <si>
    <t>Reposicion fondo caja chica (viatico) de la direccion administrativa.</t>
  </si>
  <si>
    <t xml:space="preserve"> b1500000240</t>
  </si>
  <si>
    <t>Pago por concepto de adquisicion de productos de limpieza, higuiene y comestibles.</t>
  </si>
  <si>
    <t xml:space="preserve">b150028217, 28300, 28343, 28416, 28576 </t>
  </si>
  <si>
    <t>Quinto y ultimo pago de la orden de compra no. invi-2021-00062 d/f 09/04/2021 por concepto de suministro de agua potable para la institucion. 31/08/2021. (retención: 5%).</t>
  </si>
  <si>
    <t xml:space="preserve"> 05/08/21, 10/08/21, 13/08/21, 18/08/21, 23/08/2021</t>
  </si>
  <si>
    <t>Pago de descuento aplicado a contratistas de obras de esta institucion</t>
  </si>
  <si>
    <t>Pago retencion del 1% descontado a contratistas de obras de esta institucion.</t>
  </si>
  <si>
    <t>Pago por concepto de patrocinio del torneo constru weekend.</t>
  </si>
  <si>
    <t xml:space="preserve">b1500002024 </t>
  </si>
  <si>
    <t>Segundo pago 2/3 del contrato no. invi-cs-020-2021 por concepto de servicios de publicidad.</t>
  </si>
  <si>
    <t xml:space="preserve"> b1500000238 </t>
  </si>
  <si>
    <t>Tercer y ultimo pago 3/3 por servicios de publicidad.</t>
  </si>
  <si>
    <t xml:space="preserve"> b1500230742 </t>
  </si>
  <si>
    <t>Pago fact. con ncf, por servicio de energia electrica de la regional cibao.</t>
  </si>
  <si>
    <t xml:space="preserve"> b1500027295 y b1500027296</t>
  </si>
  <si>
    <t xml:space="preserve"> 01/09/2021</t>
  </si>
  <si>
    <t>Pago por la recogida de basura de los dos edificios principales de la institucion.</t>
  </si>
  <si>
    <t xml:space="preserve"> b1500000649 </t>
  </si>
  <si>
    <t>Cuarto pago del contrato no. invi-cs-007-2021, por servicios de alquiler de impresoras a nuestra institucion.</t>
  </si>
  <si>
    <t xml:space="preserve">b1500000041 </t>
  </si>
  <si>
    <t>Segundo pago 2/3 del contrato no. invi-cs-030-2021, por concepto de servicios de publicidad en medios de television, radio y digital para la colocacion de publicidad.</t>
  </si>
  <si>
    <t xml:space="preserve">b1500000176 </t>
  </si>
  <si>
    <t xml:space="preserve"> 06/08/2021 </t>
  </si>
  <si>
    <t>Segundo, tercero y ultimo pago 3/3 del contrato no. invi-cs-028-2021, por concepto de colocacion de banner publicitario.</t>
  </si>
  <si>
    <t xml:space="preserve">b1500000530 </t>
  </si>
  <si>
    <t>Segundo pago 2/3 del contrato no. invi-cs-019-2021, proceso invi-ccc-pepb-2021-0006, por serv. de publicidad.</t>
  </si>
  <si>
    <t>05/09/2021, 26/08/2021, 05/09/2021 y 26/08/2021</t>
  </si>
  <si>
    <t xml:space="preserve"> b1500032903, 32773, 33132  y 32784</t>
  </si>
  <si>
    <t>Pago facts. por servicios telefonicos (flotas), servicios telefonicos del almacen de hato nuevo, servicios de telecable e internet de esta institucion.</t>
  </si>
  <si>
    <t xml:space="preserve">b1500000060 </t>
  </si>
  <si>
    <t xml:space="preserve"> 02/09/2021</t>
  </si>
  <si>
    <t>Pago fact. no.  por concepto de notarizaciones</t>
  </si>
  <si>
    <t xml:space="preserve">b1500002025 </t>
  </si>
  <si>
    <t>Tercer pago 3/4 correspondiente al contrato no. invi-cs-014-2021, por contratacion de servicios de publicidad televisiva en la programacion de color vision, canal 9 para esta institucion.</t>
  </si>
  <si>
    <t xml:space="preserve"> b1500000077 </t>
  </si>
  <si>
    <t>Pago por adquisicion de equipos de proteccion para el personal de la institucion</t>
  </si>
  <si>
    <t>Primer pago correspondiente al 20% del contrato no. invi-cs-050-2021, por concepto de servicios de call center, por un periodo de (3) tres meses.</t>
  </si>
  <si>
    <t xml:space="preserve">b1500000001 </t>
  </si>
  <si>
    <t>Primer pago de la orden de servicios no. invi-2021-00193, por concepto de servicios de transporte para el traslado del personal a las diferentes provincias del pais.</t>
  </si>
  <si>
    <t xml:space="preserve"> b1500000354 </t>
  </si>
  <si>
    <t>Pago fact. por concepto de adquisicion de equipos de proteccion para el personal de la institucion.</t>
  </si>
  <si>
    <t xml:space="preserve">b1500020113, 20114 y 20372 </t>
  </si>
  <si>
    <t>01/09/2021y 06/09/2021</t>
  </si>
  <si>
    <t>Pago correspondiente al seguro medico de dependientes opcionales, personal pensionado y personal regular</t>
  </si>
  <si>
    <t xml:space="preserve"> b1500000120 </t>
  </si>
  <si>
    <t>Pago adendum no. invi-ad-007-2021 por diferencia de precio de la adquisicion de 8,036 fundas de cemento.</t>
  </si>
  <si>
    <t xml:space="preserve">b1500020396  y 20397 </t>
  </si>
  <si>
    <t>09/09/2021 y 09/09/2021</t>
  </si>
  <si>
    <t>Pago por concepto de seguro medico master ind de salud internacional, facturacion regular y odontologia, correspondiente al mes de agosto.</t>
  </si>
  <si>
    <t>Primer pago correspondiente al 20% del contrato no.invi-cs-053-2021, por servicios de mantenimiento y reparacion de la flotilla de vehiculo de la institucion.</t>
  </si>
  <si>
    <t xml:space="preserve"> b1500170084 y 169615 </t>
  </si>
  <si>
    <t xml:space="preserve"> 20/09/2021</t>
  </si>
  <si>
    <t>Pago por suministro de energia electrica de la oficina regional este la romana y de la estafeta de invivienda.</t>
  </si>
  <si>
    <t xml:space="preserve">b1500005633 </t>
  </si>
  <si>
    <t>Primer pago por servicios de publicidad en medios impresos de circulacion nacional para convocatorias a procesos de licitacion publica nacional.</t>
  </si>
  <si>
    <t xml:space="preserve"> b1500000096 </t>
  </si>
  <si>
    <t xml:space="preserve"> 10/09/2021</t>
  </si>
  <si>
    <t>Pago factura por servicios de notarizaciones a ciento sesenta (160) documentos.</t>
  </si>
  <si>
    <t xml:space="preserve"> 06/09/202</t>
  </si>
  <si>
    <t>b1500032191</t>
  </si>
  <si>
    <t>b1500000202</t>
  </si>
  <si>
    <t xml:space="preserve">b1500000002 </t>
  </si>
  <si>
    <t>Pago cubicación cb-07(64.34%) por construcción de 2 edificios económicos.</t>
  </si>
  <si>
    <t xml:space="preserve">b1500000006 </t>
  </si>
  <si>
    <t>Pago cubicación cb-01 por construcción de calles, aceras y rehabilitación del sistema de agua potable en el proyecto invi villa gonzalez.</t>
  </si>
  <si>
    <t xml:space="preserve">b1500000008 </t>
  </si>
  <si>
    <t>Pago cubicación cb-02(final) por construcción de calles, aceras y rehabilitación del sistema de agua potable en el proyecto invi villa gonzalez.</t>
  </si>
  <si>
    <t>Pago retención vicios ocultos por construcción de calles, aceras y rehabilitación del sistema de agua potable en el proyecto invi villa gonzales.</t>
  </si>
  <si>
    <t xml:space="preserve">b1500000023 </t>
  </si>
  <si>
    <t>Pago cubicación cb-08(final) por construccion de 22 viviendas unifamiliar.</t>
  </si>
  <si>
    <t xml:space="preserve"> b1500000122</t>
  </si>
  <si>
    <t>Pago cubicaciones cb-01 y 2 negativa (0%) , cb-03(17.85%) por construcción de 7 edif. económicos de tres niveles y seis apartamentos.</t>
  </si>
  <si>
    <t xml:space="preserve"> b1500000017 </t>
  </si>
  <si>
    <t xml:space="preserve"> 15/09/2021</t>
  </si>
  <si>
    <t>Pago cubicación cb-03(31.43%) por construcción de 12 edif. económicos de tres niveles y seis apartamentos.</t>
  </si>
  <si>
    <t>13/09/2021</t>
  </si>
  <si>
    <t>14/09/2021</t>
  </si>
  <si>
    <t>15/09/2021</t>
  </si>
  <si>
    <t>20/09/2021</t>
  </si>
  <si>
    <t>22/09/2021</t>
  </si>
  <si>
    <t>23/09/2021</t>
  </si>
  <si>
    <t>27/09/2021</t>
  </si>
  <si>
    <t>Pago 20% de avance inicial por lote 9: cambio de 8,918.72 m2 de pisos de tierra por pisos de cemento en la prov. san juan..</t>
  </si>
  <si>
    <t>Pago 20% de avance inicial por lote 3: proyecto de construccion y mejoramiento de cincuenta (50) viviendas en la provincia elias piña.</t>
  </si>
  <si>
    <t>Pago cubicación cb-04 (86.88%) por mejoramiento de un estimado de 589 viviendas en la altagracia.</t>
  </si>
  <si>
    <t>Pago cubicación cb-04 (81.16%) por mejoramiento de un estimado de 815 viviendas en azua lote 1.</t>
  </si>
  <si>
    <t xml:space="preserve"> b1500000022</t>
  </si>
  <si>
    <t>Pago cubicación cb-05 (74%) por mejoramiento de un estimado de 1019 viviendas en san juan, lote 10.</t>
  </si>
  <si>
    <t xml:space="preserve">b1500000043 </t>
  </si>
  <si>
    <t xml:space="preserve"> 26/08/2021</t>
  </si>
  <si>
    <t>Pago cubicación cb-03 (final) por mejoramiento de un estimado de 475 viviendas en san pedro de macoris, lote 42.</t>
  </si>
  <si>
    <t xml:space="preserve">b1500000030 </t>
  </si>
  <si>
    <t>Pago cubicación cb-05(94.73%) por mejoramiento de un estimado de 1011 viviendas en santo domingo, lote 16.</t>
  </si>
  <si>
    <t xml:space="preserve">b1500000042 </t>
  </si>
  <si>
    <t>Pago cubicación cb-03(final) por mejoramiento de un estimado de 313 viviendas en el seibo, lote 41.</t>
  </si>
  <si>
    <t>Pago cubicación cb-02(61.50%) por mejoramiento de un estimado de 197 viviendas en samana, lote 34.</t>
  </si>
  <si>
    <t xml:space="preserve">b1500000025 </t>
  </si>
  <si>
    <t>Pago cubicación cb-04(63.40%) por mejoramiento de un estimado de 380 viviendas en maria trinidad sanchez, lote 30.</t>
  </si>
  <si>
    <t xml:space="preserve">b1500000026 </t>
  </si>
  <si>
    <t>Pago cubicación cb-06(84.01%) por mejoramiento de un estimado de 576 viviendas en dajabon, lote 18.</t>
  </si>
  <si>
    <t xml:space="preserve">b1500000031 </t>
  </si>
  <si>
    <t>Pago cubicación cb-04(94.45%) por mejoramiento de un estimado de 991 viviendas en san cristobal, lote 7.</t>
  </si>
  <si>
    <t xml:space="preserve">b1500000171 </t>
  </si>
  <si>
    <t>Pago cubicación cb-04(90.70%) por mejoramiento de un estimado de 220 viviendas en hato mayor, lote 39.</t>
  </si>
  <si>
    <t xml:space="preserve">b1500000013 </t>
  </si>
  <si>
    <t>Pago cubicación cb-09 (67.98%) por construcción de 7 edif. económicos de tres niveles y seis apartamentos.</t>
  </si>
  <si>
    <t>Pago cubicación cb-03(45.25%) por mejoramiento de un estimado de 485 viviendas en espaillat, lote 29.</t>
  </si>
  <si>
    <t xml:space="preserve">b1500000155 </t>
  </si>
  <si>
    <t>Pago cubicación cb-05(final) por mejoramiento de un estimado de 634 viviendas en barahona, lote 3.</t>
  </si>
  <si>
    <t xml:space="preserve">b1500000181 </t>
  </si>
  <si>
    <t>Pago cubicación cb-05(97.83%) por mejoramiento de un estimado de 815 viviendas en azua , lote 2.</t>
  </si>
  <si>
    <t xml:space="preserve">b1500000018 </t>
  </si>
  <si>
    <t>Pago cubicación cb-03(84.52%) por mejoramiento de un estimado de 556 viviendas en sanchez ramirez, lote 21.</t>
  </si>
  <si>
    <t xml:space="preserve">b1500000208 </t>
  </si>
  <si>
    <t xml:space="preserve"> 06/09/2021</t>
  </si>
  <si>
    <t>Pago cubicación cb-05(92.92%) por mejoramiento de un estimado de 815 viviendas en azua lote 1.</t>
  </si>
  <si>
    <t xml:space="preserve"> b1500000038 </t>
  </si>
  <si>
    <t>Pago cubicación cb-06(87.04%) por mejoramiento de un estimado de 910 viviendas en valverde, lote 27.</t>
  </si>
  <si>
    <t>Pago cubicación cb-01(23.29%) por lote 2: cambio de pisos de tierra por pisos de cemento para 169 viviendas en la provincia de azua.</t>
  </si>
  <si>
    <t xml:space="preserve"> b1500000022 </t>
  </si>
  <si>
    <t>Pago cubicaciones cb-02 y 3 negativa (63.27%), cb-04(75.11%) por mejoramiento de un estimado de 247 viviendas en bahoruco, lote 36.</t>
  </si>
  <si>
    <t>Pago cubicación cb-01(26.88%) por lote 1: cambio de 7,651.33 m2 de piso de tierra por piso de cemento en la provincia de azua.</t>
  </si>
  <si>
    <t xml:space="preserve"> b1500000040 </t>
  </si>
  <si>
    <t xml:space="preserve"> 09/09/2021</t>
  </si>
  <si>
    <t>Pago cubicación cb-03(49.67%) por mejoramiento de un estimado de 735 viviendas en la vega, lote 20.</t>
  </si>
  <si>
    <t xml:space="preserve">b1500000113 </t>
  </si>
  <si>
    <t>Pago cubicación cb-01(25.54%) por lote 7: cambio de pisos de tierra por piso de cemento para 209 viviendas en la provincia barahona.</t>
  </si>
  <si>
    <t>29/09/2021</t>
  </si>
  <si>
    <t xml:space="preserve"> b1500000019 </t>
  </si>
  <si>
    <t>Pago cubicación cb-04(98.56%) por mejoramiento de un estimado de 556 viviendas en sanchez ramirez, lote 21.</t>
  </si>
  <si>
    <t xml:space="preserve">b1500000076 </t>
  </si>
  <si>
    <t>Pago cubicación cb-02(30.55%) por mejoramiento de 1,000 viviendas con sustitucion de piso de tierra por piso de concreto en la provincia san juan de la maguana.</t>
  </si>
  <si>
    <t xml:space="preserve">b1500000115 </t>
  </si>
  <si>
    <t>Pago cubicación cb-05(95.15%) por mejoramiento de un estimado de 1020 viviendas en san juan, lote 9.</t>
  </si>
  <si>
    <t xml:space="preserve">b1500000036 </t>
  </si>
  <si>
    <t>Pago cubicación cb-03(95.82%) por mejoramiento de un estimado de 814 viviendas en santiago, lote 26.</t>
  </si>
  <si>
    <t xml:space="preserve"> 16/09/2021</t>
  </si>
  <si>
    <t>Pago cubicación cb-01(30.42%) por lote 6: cambio de 7,041.10 m2 de pisos de tierra por piso de cemento en la provincia barahona.</t>
  </si>
  <si>
    <t>b1500000026</t>
  </si>
  <si>
    <t>pago cubicación cb-11(final) por construcción de 14 edif. económicos de cuatro niveles y ocho apartamentos.</t>
  </si>
  <si>
    <t xml:space="preserve">b1500000061 </t>
  </si>
  <si>
    <t xml:space="preserve">Primer pago de la orden de servicios no. invi-2021-00127 d/f 11/06/2021 por servicios de consultas de un buro de credito </t>
  </si>
  <si>
    <t xml:space="preserve"> 14/09/2021</t>
  </si>
  <si>
    <t>Pago  concepto de notarizaciones de acto autentico .</t>
  </si>
  <si>
    <t xml:space="preserve">Primer pago por servicio de diseño, impresion, rotulacion e instalacion de diferentes articulos para ser utilizados en diferentes actividades de la institucion.  </t>
  </si>
  <si>
    <t xml:space="preserve">b1500000128 </t>
  </si>
  <si>
    <t xml:space="preserve"> 13/09/2021</t>
  </si>
  <si>
    <t>Pago por servicio de maestria de ceremonia para dos (2) eventos: proyecto mi vivienda, colinas arroyo ii y acto de entrega de obras de la institucion.</t>
  </si>
  <si>
    <t>Pago descuento aplicado a los empleados por concepto de credito adquiridos.</t>
  </si>
  <si>
    <t>Pago descuento de la ley 57-86-16 retenido por nomina a personal contratado de esta institucion.</t>
  </si>
  <si>
    <t>Pago descuento de seguro funerario savica a empleados fijos.</t>
  </si>
  <si>
    <t>Pago descuento de seguro funerario savica a empleados contratados.</t>
  </si>
  <si>
    <t>Pago descuento de la ley 57-86-16 retenido por nomina a empleados fijos de esta institucion.</t>
  </si>
  <si>
    <t>Pago descuento por nomina a empleados fijos y militares correspondiente al operativo de optica-lentes realizados a los empleados fijos y militares.</t>
  </si>
  <si>
    <t>Reposicion fondo de caja chica de la direccion administrativa.</t>
  </si>
  <si>
    <t>Reposicion fondo caja chica de la regional este.</t>
  </si>
  <si>
    <t>b1500000572</t>
  </si>
  <si>
    <t>Pago por concepto de seguro de vida, poliza no. 6430080000726, correspondiente al mes de septiembre 2021.</t>
  </si>
  <si>
    <t xml:space="preserve">b1500000057 </t>
  </si>
  <si>
    <t xml:space="preserve"> 14/08/2021</t>
  </si>
  <si>
    <t>Pago por concepto de suministro e instalacion de plafones y lampara led para el area de archivo del almacen de hato nuevo de la institucion.</t>
  </si>
  <si>
    <t xml:space="preserve"> b1500000009 </t>
  </si>
  <si>
    <t>Pago por servicios de notarizaciones a treinta y un (31) actos autenticos.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</si>
</sst>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\$###,###,###,##0.00"/>
    <numFmt numFmtId="165" formatCode="###,###,##0.00"/>
  </numFmts>
  <fonts count="19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Courier New"/>
      <family val="3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6">
    <xf numFmtId="0" fontId="0" fillId="0" borderId="0" xfId="0"/>
    <xf numFmtId="43" fontId="14" fillId="3" borderId="1" xfId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5" fontId="13" fillId="2" borderId="2" xfId="0" applyNumberFormat="1" applyFont="1" applyFill="1" applyBorder="1" applyAlignment="1">
      <alignment horizontal="right" vertical="center"/>
    </xf>
    <xf numFmtId="14" fontId="13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5" fontId="18" fillId="2" borderId="1" xfId="0" applyNumberFormat="1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Millares 2" xfId="3" xr:uid="{0936741C-75F4-406A-8909-BCAF9454E67B}"/>
    <cellStyle name="Normal" xfId="0" builtinId="0"/>
    <cellStyle name="Normal 2" xfId="2" xr:uid="{03F9C2C2-4C0F-42CD-99FE-171832B07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55563</xdr:colOff>
      <xdr:row>0</xdr:row>
      <xdr:rowOff>31750</xdr:rowOff>
    </xdr:from>
    <xdr:to>
      <xdr:col>2</xdr:col>
      <xdr:colOff>817563</xdr:colOff>
      <xdr:row>3</xdr:row>
      <xdr:rowOff>87312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821521-27C0-4507-8E39-CCE911F1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95251" y="31750"/>
          <a:ext cx="952500" cy="722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23B9-ECFF-46A5-9A42-9625C346D598}">
  <sheetPr>
    <pageSetUpPr fitToPage="1"/>
  </sheetPr>
  <dimension ref="B1:AA132"/>
  <sheetViews>
    <sheetView tabSelected="1" view="pageBreakPreview" zoomScale="118" zoomScaleNormal="120" zoomScaleSheetLayoutView="118" workbookViewId="0">
      <selection activeCell="E6" sqref="E6"/>
    </sheetView>
  </sheetViews>
  <sheetFormatPr baseColWidth="10" defaultRowHeight="13.5" x14ac:dyDescent="0.25"/>
  <cols>
    <col min="1" max="1" width="0.5703125" style="6" customWidth="1"/>
    <col min="2" max="2" width="2.85546875" style="38" customWidth="1"/>
    <col min="3" max="3" width="31.28515625" style="39" customWidth="1"/>
    <col min="4" max="4" width="10.140625" style="40" customWidth="1"/>
    <col min="5" max="5" width="8.85546875" style="40" customWidth="1"/>
    <col min="6" max="6" width="11.42578125" style="39" customWidth="1"/>
    <col min="7" max="7" width="12.85546875" style="39" customWidth="1"/>
    <col min="8" max="8" width="8.42578125" style="39" customWidth="1"/>
    <col min="9" max="9" width="7.85546875" style="39" customWidth="1"/>
    <col min="10" max="10" width="9" style="40" bestFit="1" customWidth="1"/>
    <col min="11" max="27" width="11.42578125" style="8"/>
    <col min="28" max="16384" width="11.42578125" style="6"/>
  </cols>
  <sheetData>
    <row r="1" spans="2:27" ht="22.5" customHeight="1" x14ac:dyDescent="0.25">
      <c r="B1" s="3" t="s">
        <v>2</v>
      </c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</row>
    <row r="2" spans="2:27" ht="15" customHeight="1" x14ac:dyDescent="0.25">
      <c r="B2" s="3" t="s">
        <v>3</v>
      </c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2:27" ht="15" customHeight="1" x14ac:dyDescent="0.25">
      <c r="B3" s="3" t="s">
        <v>4</v>
      </c>
      <c r="C3" s="3"/>
      <c r="D3" s="3"/>
      <c r="E3" s="3"/>
      <c r="F3" s="3"/>
      <c r="G3" s="3"/>
      <c r="H3" s="3"/>
      <c r="I3" s="3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2:27" ht="16.5" customHeight="1" x14ac:dyDescent="0.25">
      <c r="B4" s="3" t="s">
        <v>6</v>
      </c>
      <c r="C4" s="3"/>
      <c r="D4" s="3"/>
      <c r="E4" s="3"/>
      <c r="F4" s="3"/>
      <c r="G4" s="3"/>
      <c r="H4" s="3"/>
      <c r="I4" s="3"/>
      <c r="J4" s="3"/>
      <c r="K4" s="4"/>
      <c r="L4" s="5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2:27" ht="22.5" x14ac:dyDescent="0.25">
      <c r="B5" s="42" t="str">
        <f>'[1]PAGO A PROVEEDORES'!A6</f>
        <v>NO.</v>
      </c>
      <c r="C5" s="2" t="str">
        <f>'[1]PAGO A PROVEEDORES'!B6</f>
        <v xml:space="preserve"> CONCEPTO</v>
      </c>
      <c r="D5" s="2" t="str">
        <f>'[1]PAGO A PROVEEDORES'!C6</f>
        <v>NO. FACTURA</v>
      </c>
      <c r="E5" s="2" t="str">
        <f>'[1]PAGO A PROVEEDORES'!D6</f>
        <v>FECHA FACTURA</v>
      </c>
      <c r="F5" s="1" t="str">
        <f>'[1]PAGO A PROVEEDORES'!E6</f>
        <v>MONTO FACTURADO</v>
      </c>
      <c r="G5" s="2" t="str">
        <f>'[1]PAGO A PROVEEDORES'!F6</f>
        <v>MONTO PAGADO</v>
      </c>
      <c r="H5" s="2" t="str">
        <f>'[1]PAGO A PROVEEDORES'!G6</f>
        <v>MONTO PENDIENTE</v>
      </c>
      <c r="I5" s="2" t="str">
        <f>'[1]PAGO A PROVEEDORES'!H6</f>
        <v>ESTADO</v>
      </c>
      <c r="J5" s="2" t="str">
        <f>'[1]PAGO A PROVEEDORES'!I6</f>
        <v>FECHA DE PAGO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6"/>
    </row>
    <row r="6" spans="2:27" ht="22.5" x14ac:dyDescent="0.25">
      <c r="B6" s="9">
        <v>1</v>
      </c>
      <c r="C6" s="10" t="s">
        <v>127</v>
      </c>
      <c r="D6" s="11" t="s">
        <v>126</v>
      </c>
      <c r="E6" s="43">
        <v>44411</v>
      </c>
      <c r="F6" s="12">
        <v>1204155.33</v>
      </c>
      <c r="G6" s="12">
        <v>1204155.33</v>
      </c>
      <c r="H6" s="12">
        <f>+F6-G6</f>
        <v>0</v>
      </c>
      <c r="I6" s="13" t="s">
        <v>5</v>
      </c>
      <c r="J6" s="14">
        <v>44441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  <c r="AA6" s="6"/>
    </row>
    <row r="7" spans="2:27" ht="45" x14ac:dyDescent="0.25">
      <c r="B7" s="9">
        <v>2</v>
      </c>
      <c r="C7" s="10" t="s">
        <v>129</v>
      </c>
      <c r="D7" s="11" t="s">
        <v>128</v>
      </c>
      <c r="E7" s="43">
        <v>44111</v>
      </c>
      <c r="F7" s="12">
        <v>1456380.05</v>
      </c>
      <c r="G7" s="12">
        <v>1456380.05</v>
      </c>
      <c r="H7" s="12">
        <f t="shared" ref="H7:H13" si="0">+F7-G7</f>
        <v>0</v>
      </c>
      <c r="I7" s="13" t="s">
        <v>5</v>
      </c>
      <c r="J7" s="14">
        <v>44442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  <c r="AA7" s="6"/>
    </row>
    <row r="8" spans="2:27" ht="45" x14ac:dyDescent="0.25">
      <c r="B8" s="9">
        <v>3</v>
      </c>
      <c r="C8" s="10" t="s">
        <v>131</v>
      </c>
      <c r="D8" s="11" t="s">
        <v>130</v>
      </c>
      <c r="E8" s="43">
        <v>44139</v>
      </c>
      <c r="F8" s="12">
        <v>83202.31</v>
      </c>
      <c r="G8" s="12">
        <v>83202.31</v>
      </c>
      <c r="H8" s="12">
        <f t="shared" si="0"/>
        <v>0</v>
      </c>
      <c r="I8" s="13" t="s">
        <v>5</v>
      </c>
      <c r="J8" s="14">
        <v>44442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  <c r="AA8" s="6"/>
    </row>
    <row r="9" spans="2:27" ht="45" x14ac:dyDescent="0.25">
      <c r="B9" s="9">
        <v>4</v>
      </c>
      <c r="C9" s="10" t="s">
        <v>132</v>
      </c>
      <c r="D9" s="11"/>
      <c r="E9" s="43"/>
      <c r="F9" s="12">
        <v>106701.43</v>
      </c>
      <c r="G9" s="12">
        <v>106701.43</v>
      </c>
      <c r="H9" s="12">
        <f t="shared" si="0"/>
        <v>0</v>
      </c>
      <c r="I9" s="13" t="s">
        <v>5</v>
      </c>
      <c r="J9" s="14">
        <v>44448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  <c r="AA9" s="6"/>
    </row>
    <row r="10" spans="2:27" ht="22.5" x14ac:dyDescent="0.25">
      <c r="B10" s="9">
        <v>5</v>
      </c>
      <c r="C10" s="10" t="s">
        <v>134</v>
      </c>
      <c r="D10" s="11" t="s">
        <v>133</v>
      </c>
      <c r="E10" s="43">
        <v>44441</v>
      </c>
      <c r="F10" s="12">
        <v>6258712.6699999999</v>
      </c>
      <c r="G10" s="12">
        <v>6258712.6699999999</v>
      </c>
      <c r="H10" s="12">
        <f t="shared" si="0"/>
        <v>0</v>
      </c>
      <c r="I10" s="13" t="s">
        <v>5</v>
      </c>
      <c r="J10" s="14">
        <v>44459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  <c r="AA10" s="6"/>
    </row>
    <row r="11" spans="2:27" ht="45" x14ac:dyDescent="0.25">
      <c r="B11" s="9">
        <v>6</v>
      </c>
      <c r="C11" s="10" t="s">
        <v>136</v>
      </c>
      <c r="D11" s="11" t="s">
        <v>135</v>
      </c>
      <c r="E11" s="43"/>
      <c r="F11" s="12">
        <v>12174297.210000001</v>
      </c>
      <c r="G11" s="12">
        <v>12174297.210000001</v>
      </c>
      <c r="H11" s="12">
        <f t="shared" si="0"/>
        <v>0</v>
      </c>
      <c r="I11" s="13" t="s">
        <v>5</v>
      </c>
      <c r="J11" s="14">
        <v>44461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6"/>
    </row>
    <row r="12" spans="2:27" ht="33.75" x14ac:dyDescent="0.25">
      <c r="B12" s="9">
        <v>7</v>
      </c>
      <c r="C12" s="10" t="s">
        <v>139</v>
      </c>
      <c r="D12" s="11" t="s">
        <v>137</v>
      </c>
      <c r="E12" s="43">
        <v>44454</v>
      </c>
      <c r="F12" s="12">
        <v>4841699.83</v>
      </c>
      <c r="G12" s="12">
        <v>4841699.83</v>
      </c>
      <c r="H12" s="12">
        <f t="shared" si="0"/>
        <v>0</v>
      </c>
      <c r="I12" s="13" t="s">
        <v>5</v>
      </c>
      <c r="J12" s="14">
        <v>44462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  <c r="AA12" s="6"/>
    </row>
    <row r="13" spans="2:27" ht="33.75" x14ac:dyDescent="0.25">
      <c r="B13" s="9">
        <v>8</v>
      </c>
      <c r="C13" s="10" t="s">
        <v>204</v>
      </c>
      <c r="D13" s="11" t="s">
        <v>203</v>
      </c>
      <c r="E13" s="43">
        <v>44427</v>
      </c>
      <c r="F13" s="12">
        <v>2758365.69</v>
      </c>
      <c r="G13" s="12">
        <v>2758365.69</v>
      </c>
      <c r="H13" s="12">
        <f t="shared" si="0"/>
        <v>0</v>
      </c>
      <c r="I13" s="13" t="s">
        <v>5</v>
      </c>
      <c r="J13" s="14">
        <v>44467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  <c r="AA13" s="6"/>
    </row>
    <row r="14" spans="2:27" ht="33.75" x14ac:dyDescent="0.25">
      <c r="B14" s="9">
        <v>9</v>
      </c>
      <c r="C14" s="10" t="s">
        <v>147</v>
      </c>
      <c r="D14" s="11"/>
      <c r="E14" s="43"/>
      <c r="F14" s="12">
        <v>2539505.19</v>
      </c>
      <c r="G14" s="12">
        <v>2539505.19</v>
      </c>
      <c r="H14" s="12">
        <f t="shared" ref="H14:H57" si="1">+F14-G14</f>
        <v>0</v>
      </c>
      <c r="I14" s="13" t="s">
        <v>5</v>
      </c>
      <c r="J14" s="14" t="s">
        <v>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  <c r="AA14" s="6"/>
    </row>
    <row r="15" spans="2:27" ht="45" x14ac:dyDescent="0.25">
      <c r="B15" s="9">
        <v>10</v>
      </c>
      <c r="C15" s="10" t="s">
        <v>148</v>
      </c>
      <c r="D15" s="11"/>
      <c r="E15" s="43"/>
      <c r="F15" s="12">
        <v>5929779.8399999999</v>
      </c>
      <c r="G15" s="12">
        <v>5929779.8399999999</v>
      </c>
      <c r="H15" s="12">
        <f t="shared" si="1"/>
        <v>0</v>
      </c>
      <c r="I15" s="13" t="s">
        <v>5</v>
      </c>
      <c r="J15" s="14" t="s">
        <v>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6"/>
    </row>
    <row r="16" spans="2:27" ht="33.75" x14ac:dyDescent="0.25">
      <c r="B16" s="9">
        <v>11</v>
      </c>
      <c r="C16" s="10" t="s">
        <v>149</v>
      </c>
      <c r="D16" s="11"/>
      <c r="E16" s="43"/>
      <c r="F16" s="12">
        <v>2649988.9700000002</v>
      </c>
      <c r="G16" s="12">
        <v>2649988.9700000002</v>
      </c>
      <c r="H16" s="12">
        <f t="shared" si="1"/>
        <v>0</v>
      </c>
      <c r="I16" s="13" t="s">
        <v>5</v>
      </c>
      <c r="J16" s="14" t="s">
        <v>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  <c r="AA16" s="6"/>
    </row>
    <row r="17" spans="2:27" ht="33.75" x14ac:dyDescent="0.25">
      <c r="B17" s="9">
        <v>12</v>
      </c>
      <c r="C17" s="10" t="s">
        <v>150</v>
      </c>
      <c r="D17" s="11"/>
      <c r="E17" s="43"/>
      <c r="F17" s="12">
        <v>5095870.66</v>
      </c>
      <c r="G17" s="12">
        <v>5095870.66</v>
      </c>
      <c r="H17" s="12">
        <f t="shared" si="1"/>
        <v>0</v>
      </c>
      <c r="I17" s="13" t="s">
        <v>5</v>
      </c>
      <c r="J17" s="14" t="s">
        <v>10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  <c r="AA17" s="6"/>
    </row>
    <row r="18" spans="2:27" ht="33.75" x14ac:dyDescent="0.25">
      <c r="B18" s="9">
        <v>13</v>
      </c>
      <c r="C18" s="10" t="s">
        <v>152</v>
      </c>
      <c r="D18" s="11" t="s">
        <v>151</v>
      </c>
      <c r="E18" s="43">
        <v>44431</v>
      </c>
      <c r="F18" s="12">
        <v>6226249.25</v>
      </c>
      <c r="G18" s="12">
        <v>6226249.25</v>
      </c>
      <c r="H18" s="12">
        <f t="shared" si="1"/>
        <v>0</v>
      </c>
      <c r="I18" s="13" t="s">
        <v>5</v>
      </c>
      <c r="J18" s="14" t="s">
        <v>11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  <c r="AA18" s="6"/>
    </row>
    <row r="19" spans="2:27" ht="33.75" x14ac:dyDescent="0.25">
      <c r="B19" s="9">
        <v>14</v>
      </c>
      <c r="C19" s="10" t="s">
        <v>155</v>
      </c>
      <c r="D19" s="11" t="s">
        <v>153</v>
      </c>
      <c r="E19" s="43">
        <v>44434</v>
      </c>
      <c r="F19" s="12">
        <v>10758075.060000001</v>
      </c>
      <c r="G19" s="12">
        <v>10758075.060000001</v>
      </c>
      <c r="H19" s="12">
        <f t="shared" si="1"/>
        <v>0</v>
      </c>
      <c r="I19" s="13" t="s">
        <v>5</v>
      </c>
      <c r="J19" s="14" t="s">
        <v>11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6"/>
    </row>
    <row r="20" spans="2:27" ht="33.75" x14ac:dyDescent="0.25">
      <c r="B20" s="9">
        <v>15</v>
      </c>
      <c r="C20" s="10" t="s">
        <v>157</v>
      </c>
      <c r="D20" s="11" t="s">
        <v>156</v>
      </c>
      <c r="E20" s="43">
        <v>44432</v>
      </c>
      <c r="F20" s="12">
        <v>5133462.34</v>
      </c>
      <c r="G20" s="12">
        <v>5133462.34</v>
      </c>
      <c r="H20" s="12">
        <f t="shared" si="1"/>
        <v>0</v>
      </c>
      <c r="I20" s="13" t="s">
        <v>5</v>
      </c>
      <c r="J20" s="14" t="s">
        <v>11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  <c r="AA20" s="6"/>
    </row>
    <row r="21" spans="2:27" ht="33.75" x14ac:dyDescent="0.25">
      <c r="B21" s="9">
        <v>16</v>
      </c>
      <c r="C21" s="10" t="s">
        <v>159</v>
      </c>
      <c r="D21" s="11" t="s">
        <v>158</v>
      </c>
      <c r="E21" s="43">
        <v>44418</v>
      </c>
      <c r="F21" s="12">
        <v>6792666.8499999996</v>
      </c>
      <c r="G21" s="12">
        <v>6792666.8499999996</v>
      </c>
      <c r="H21" s="12">
        <f t="shared" si="1"/>
        <v>0</v>
      </c>
      <c r="I21" s="13" t="s">
        <v>5</v>
      </c>
      <c r="J21" s="14" t="s">
        <v>11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6"/>
    </row>
    <row r="22" spans="2:27" ht="33.75" x14ac:dyDescent="0.25">
      <c r="B22" s="9">
        <v>17</v>
      </c>
      <c r="C22" s="10" t="s">
        <v>160</v>
      </c>
      <c r="D22" s="11" t="s">
        <v>94</v>
      </c>
      <c r="E22" s="43">
        <v>44426</v>
      </c>
      <c r="F22" s="12">
        <v>2738733.65</v>
      </c>
      <c r="G22" s="12">
        <v>2738733.65</v>
      </c>
      <c r="H22" s="12">
        <f t="shared" si="1"/>
        <v>0</v>
      </c>
      <c r="I22" s="13" t="s">
        <v>5</v>
      </c>
      <c r="J22" s="14" t="s">
        <v>12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  <c r="AA22" s="6"/>
    </row>
    <row r="23" spans="2:27" ht="45" x14ac:dyDescent="0.25">
      <c r="B23" s="9">
        <v>18</v>
      </c>
      <c r="C23" s="10" t="s">
        <v>162</v>
      </c>
      <c r="D23" s="11" t="s">
        <v>161</v>
      </c>
      <c r="E23" s="43">
        <v>44439</v>
      </c>
      <c r="F23" s="12">
        <v>1988424.75</v>
      </c>
      <c r="G23" s="12">
        <v>1988424.75</v>
      </c>
      <c r="H23" s="12">
        <f t="shared" si="1"/>
        <v>0</v>
      </c>
      <c r="I23" s="13" t="s">
        <v>5</v>
      </c>
      <c r="J23" s="14" t="s">
        <v>12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  <c r="AA23" s="6"/>
    </row>
    <row r="24" spans="2:27" ht="33.75" x14ac:dyDescent="0.25">
      <c r="B24" s="9">
        <v>19</v>
      </c>
      <c r="C24" s="10" t="s">
        <v>164</v>
      </c>
      <c r="D24" s="11" t="s">
        <v>163</v>
      </c>
      <c r="E24" s="43">
        <v>44439</v>
      </c>
      <c r="F24" s="12">
        <v>6281016.6699999999</v>
      </c>
      <c r="G24" s="12">
        <v>6281016.6699999999</v>
      </c>
      <c r="H24" s="12">
        <f t="shared" si="1"/>
        <v>0</v>
      </c>
      <c r="I24" s="13" t="s">
        <v>5</v>
      </c>
      <c r="J24" s="14" t="s">
        <v>12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  <c r="AA24" s="6"/>
    </row>
    <row r="25" spans="2:27" ht="33.75" x14ac:dyDescent="0.25">
      <c r="B25" s="9">
        <v>20</v>
      </c>
      <c r="C25" s="10" t="s">
        <v>166</v>
      </c>
      <c r="D25" s="11" t="s">
        <v>165</v>
      </c>
      <c r="E25" s="43">
        <v>44434</v>
      </c>
      <c r="F25" s="12">
        <v>5569009.4000000004</v>
      </c>
      <c r="G25" s="12">
        <v>5569009.4000000004</v>
      </c>
      <c r="H25" s="12">
        <f t="shared" si="1"/>
        <v>0</v>
      </c>
      <c r="I25" s="13" t="s">
        <v>5</v>
      </c>
      <c r="J25" s="14" t="s">
        <v>12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  <c r="AA25" s="6"/>
    </row>
    <row r="26" spans="2:27" ht="33.75" x14ac:dyDescent="0.25">
      <c r="B26" s="9">
        <v>21</v>
      </c>
      <c r="C26" s="10" t="s">
        <v>168</v>
      </c>
      <c r="D26" s="11" t="s">
        <v>167</v>
      </c>
      <c r="E26" s="43">
        <v>44440</v>
      </c>
      <c r="F26" s="12">
        <v>1348069.59</v>
      </c>
      <c r="G26" s="12">
        <v>1348069.59</v>
      </c>
      <c r="H26" s="12">
        <f t="shared" si="1"/>
        <v>0</v>
      </c>
      <c r="I26" s="13" t="s">
        <v>5</v>
      </c>
      <c r="J26" s="14" t="s">
        <v>13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  <c r="AA26" s="6"/>
    </row>
    <row r="27" spans="2:27" ht="33.75" x14ac:dyDescent="0.25">
      <c r="B27" s="9">
        <v>22</v>
      </c>
      <c r="C27" s="10" t="s">
        <v>170</v>
      </c>
      <c r="D27" s="11" t="s">
        <v>169</v>
      </c>
      <c r="E27" s="43">
        <v>44417</v>
      </c>
      <c r="F27" s="12">
        <v>4157224.37</v>
      </c>
      <c r="G27" s="12">
        <v>4157224.37</v>
      </c>
      <c r="H27" s="12">
        <f t="shared" si="1"/>
        <v>0</v>
      </c>
      <c r="I27" s="13" t="s">
        <v>5</v>
      </c>
      <c r="J27" s="14" t="s">
        <v>13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  <c r="AA27" s="6"/>
    </row>
    <row r="28" spans="2:27" ht="33.75" x14ac:dyDescent="0.25">
      <c r="B28" s="9">
        <v>23</v>
      </c>
      <c r="C28" s="10" t="s">
        <v>171</v>
      </c>
      <c r="D28" s="11" t="s">
        <v>128</v>
      </c>
      <c r="E28" s="43">
        <v>44442</v>
      </c>
      <c r="F28" s="12">
        <v>1191329.1399999999</v>
      </c>
      <c r="G28" s="12">
        <v>1191329.1399999999</v>
      </c>
      <c r="H28" s="12">
        <f t="shared" si="1"/>
        <v>0</v>
      </c>
      <c r="I28" s="13" t="s">
        <v>5</v>
      </c>
      <c r="J28" s="14" t="s">
        <v>140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  <c r="AA28" s="6"/>
    </row>
    <row r="29" spans="2:27" ht="33.75" x14ac:dyDescent="0.25">
      <c r="B29" s="9">
        <v>24</v>
      </c>
      <c r="C29" s="10" t="s">
        <v>173</v>
      </c>
      <c r="D29" s="11" t="s">
        <v>172</v>
      </c>
      <c r="E29" s="43">
        <v>44432</v>
      </c>
      <c r="F29" s="12">
        <v>10356149.119999999</v>
      </c>
      <c r="G29" s="12">
        <v>10356149.119999999</v>
      </c>
      <c r="H29" s="12">
        <f t="shared" si="1"/>
        <v>0</v>
      </c>
      <c r="I29" s="13" t="s">
        <v>5</v>
      </c>
      <c r="J29" s="14" t="s">
        <v>140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  <c r="AA29" s="6"/>
    </row>
    <row r="30" spans="2:27" ht="33.75" x14ac:dyDescent="0.25">
      <c r="B30" s="9">
        <v>25</v>
      </c>
      <c r="C30" s="10" t="s">
        <v>175</v>
      </c>
      <c r="D30" s="11" t="s">
        <v>174</v>
      </c>
      <c r="E30" s="43">
        <v>44440</v>
      </c>
      <c r="F30" s="12">
        <v>9504465.1999999993</v>
      </c>
      <c r="G30" s="12">
        <v>9504465.1999999993</v>
      </c>
      <c r="H30" s="12">
        <f t="shared" si="1"/>
        <v>0</v>
      </c>
      <c r="I30" s="13" t="s">
        <v>5</v>
      </c>
      <c r="J30" s="14" t="s">
        <v>140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</row>
    <row r="31" spans="2:27" ht="33.75" x14ac:dyDescent="0.25">
      <c r="B31" s="9">
        <v>26</v>
      </c>
      <c r="C31" s="10" t="s">
        <v>177</v>
      </c>
      <c r="D31" s="11" t="s">
        <v>176</v>
      </c>
      <c r="E31" s="43">
        <v>44441</v>
      </c>
      <c r="F31" s="12">
        <v>6870163.6399999997</v>
      </c>
      <c r="G31" s="12">
        <v>6870163.6399999997</v>
      </c>
      <c r="H31" s="12">
        <f t="shared" si="1"/>
        <v>0</v>
      </c>
      <c r="I31" s="13" t="s">
        <v>5</v>
      </c>
      <c r="J31" s="14" t="s">
        <v>141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</row>
    <row r="32" spans="2:27" ht="33.75" x14ac:dyDescent="0.25">
      <c r="B32" s="9">
        <v>27</v>
      </c>
      <c r="C32" s="10" t="s">
        <v>180</v>
      </c>
      <c r="D32" s="11" t="s">
        <v>178</v>
      </c>
      <c r="E32" s="43" t="s">
        <v>179</v>
      </c>
      <c r="F32" s="12">
        <v>4114882.87</v>
      </c>
      <c r="G32" s="12">
        <v>4114882.87</v>
      </c>
      <c r="H32" s="12">
        <f t="shared" si="1"/>
        <v>0</v>
      </c>
      <c r="I32" s="13" t="s">
        <v>5</v>
      </c>
      <c r="J32" s="14" t="s">
        <v>142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6"/>
    </row>
    <row r="33" spans="2:27" ht="33.75" x14ac:dyDescent="0.25">
      <c r="B33" s="9">
        <v>28</v>
      </c>
      <c r="C33" s="10" t="s">
        <v>182</v>
      </c>
      <c r="D33" s="11" t="s">
        <v>181</v>
      </c>
      <c r="E33" s="43" t="s">
        <v>179</v>
      </c>
      <c r="F33" s="12">
        <v>3771903.29</v>
      </c>
      <c r="G33" s="12">
        <v>3771903.29</v>
      </c>
      <c r="H33" s="12">
        <f t="shared" si="1"/>
        <v>0</v>
      </c>
      <c r="I33" s="13" t="s">
        <v>5</v>
      </c>
      <c r="J33" s="14" t="s">
        <v>142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  <c r="AA33" s="6"/>
    </row>
    <row r="34" spans="2:27" ht="45" x14ac:dyDescent="0.25">
      <c r="B34" s="9">
        <v>29</v>
      </c>
      <c r="C34" s="10" t="s">
        <v>183</v>
      </c>
      <c r="D34" s="11" t="s">
        <v>102</v>
      </c>
      <c r="E34" s="43">
        <v>44447</v>
      </c>
      <c r="F34" s="12">
        <v>1846821.95</v>
      </c>
      <c r="G34" s="12">
        <v>1846821.95</v>
      </c>
      <c r="H34" s="12">
        <f t="shared" si="1"/>
        <v>0</v>
      </c>
      <c r="I34" s="13" t="s">
        <v>5</v>
      </c>
      <c r="J34" s="14" t="s">
        <v>143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  <c r="AA34" s="6"/>
    </row>
    <row r="35" spans="2:27" ht="45" x14ac:dyDescent="0.25">
      <c r="B35" s="9">
        <v>30</v>
      </c>
      <c r="C35" s="10" t="s">
        <v>185</v>
      </c>
      <c r="D35" s="11" t="s">
        <v>184</v>
      </c>
      <c r="E35" s="43" t="s">
        <v>80</v>
      </c>
      <c r="F35" s="12">
        <v>1685781.28</v>
      </c>
      <c r="G35" s="12">
        <v>1685781.28</v>
      </c>
      <c r="H35" s="12">
        <f t="shared" si="1"/>
        <v>0</v>
      </c>
      <c r="I35" s="13" t="s">
        <v>5</v>
      </c>
      <c r="J35" s="14" t="s">
        <v>144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  <c r="AA35" s="6"/>
    </row>
    <row r="36" spans="2:27" ht="45" x14ac:dyDescent="0.25">
      <c r="B36" s="9">
        <v>31</v>
      </c>
      <c r="C36" s="10" t="s">
        <v>186</v>
      </c>
      <c r="D36" s="11" t="s">
        <v>102</v>
      </c>
      <c r="E36" s="43" t="s">
        <v>121</v>
      </c>
      <c r="F36" s="12">
        <v>2055998.08</v>
      </c>
      <c r="G36" s="12">
        <v>2055998.08</v>
      </c>
      <c r="H36" s="12">
        <f t="shared" si="1"/>
        <v>0</v>
      </c>
      <c r="I36" s="13" t="s">
        <v>5</v>
      </c>
      <c r="J36" s="14" t="s">
        <v>145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  <c r="AA36" s="6"/>
    </row>
    <row r="37" spans="2:27" ht="33.75" x14ac:dyDescent="0.25">
      <c r="B37" s="9">
        <v>32</v>
      </c>
      <c r="C37" s="10" t="s">
        <v>189</v>
      </c>
      <c r="D37" s="11" t="s">
        <v>187</v>
      </c>
      <c r="E37" s="43" t="s">
        <v>188</v>
      </c>
      <c r="F37" s="12">
        <v>4839797.8099999996</v>
      </c>
      <c r="G37" s="12">
        <v>4839797.8099999996</v>
      </c>
      <c r="H37" s="12">
        <f t="shared" si="1"/>
        <v>0</v>
      </c>
      <c r="I37" s="13" t="s">
        <v>5</v>
      </c>
      <c r="J37" s="14" t="s">
        <v>146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  <c r="AA37" s="6"/>
    </row>
    <row r="38" spans="2:27" ht="45" x14ac:dyDescent="0.25">
      <c r="B38" s="9">
        <v>33</v>
      </c>
      <c r="C38" s="10" t="s">
        <v>191</v>
      </c>
      <c r="D38" s="11" t="s">
        <v>190</v>
      </c>
      <c r="E38" s="43">
        <v>44448</v>
      </c>
      <c r="F38" s="12">
        <v>2505496.11</v>
      </c>
      <c r="G38" s="12">
        <v>2505496.11</v>
      </c>
      <c r="H38" s="12">
        <f t="shared" si="1"/>
        <v>0</v>
      </c>
      <c r="I38" s="13" t="s">
        <v>5</v>
      </c>
      <c r="J38" s="14" t="s">
        <v>146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/>
      <c r="AA38" s="6"/>
    </row>
    <row r="39" spans="2:27" ht="33.75" x14ac:dyDescent="0.25">
      <c r="B39" s="9">
        <v>34</v>
      </c>
      <c r="C39" s="10" t="s">
        <v>194</v>
      </c>
      <c r="D39" s="11" t="s">
        <v>193</v>
      </c>
      <c r="E39" s="43" t="s">
        <v>138</v>
      </c>
      <c r="F39" s="12">
        <v>4489134.46</v>
      </c>
      <c r="G39" s="12">
        <v>4489134.46</v>
      </c>
      <c r="H39" s="12">
        <f t="shared" si="1"/>
        <v>0</v>
      </c>
      <c r="I39" s="13" t="s">
        <v>5</v>
      </c>
      <c r="J39" s="14">
        <v>44467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  <c r="AA39" s="6"/>
    </row>
    <row r="40" spans="2:27" ht="56.25" x14ac:dyDescent="0.25">
      <c r="B40" s="9">
        <v>35</v>
      </c>
      <c r="C40" s="10" t="s">
        <v>196</v>
      </c>
      <c r="D40" s="11" t="s">
        <v>195</v>
      </c>
      <c r="E40" s="43" t="s">
        <v>138</v>
      </c>
      <c r="F40" s="12">
        <v>4815938.42</v>
      </c>
      <c r="G40" s="12">
        <v>4815938.42</v>
      </c>
      <c r="H40" s="12">
        <f t="shared" si="1"/>
        <v>0</v>
      </c>
      <c r="I40" s="13" t="s">
        <v>5</v>
      </c>
      <c r="J40" s="14">
        <v>44467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  <c r="AA40" s="6"/>
    </row>
    <row r="41" spans="2:27" ht="33.75" x14ac:dyDescent="0.25">
      <c r="B41" s="9">
        <v>36</v>
      </c>
      <c r="C41" s="10" t="s">
        <v>198</v>
      </c>
      <c r="D41" s="11" t="s">
        <v>197</v>
      </c>
      <c r="E41" s="43" t="s">
        <v>179</v>
      </c>
      <c r="F41" s="12">
        <v>9586135.9800000004</v>
      </c>
      <c r="G41" s="12">
        <v>9586135.9800000004</v>
      </c>
      <c r="H41" s="12">
        <f t="shared" si="1"/>
        <v>0</v>
      </c>
      <c r="I41" s="13" t="s">
        <v>5</v>
      </c>
      <c r="J41" s="14">
        <v>44467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  <c r="AA41" s="6"/>
    </row>
    <row r="42" spans="2:27" ht="33.75" x14ac:dyDescent="0.25">
      <c r="B42" s="9">
        <v>37</v>
      </c>
      <c r="C42" s="10" t="s">
        <v>200</v>
      </c>
      <c r="D42" s="11" t="s">
        <v>199</v>
      </c>
      <c r="E42" s="43" t="s">
        <v>95</v>
      </c>
      <c r="F42" s="12">
        <v>5503498.8799999999</v>
      </c>
      <c r="G42" s="12">
        <v>5503498.8799999999</v>
      </c>
      <c r="H42" s="12">
        <f t="shared" si="1"/>
        <v>0</v>
      </c>
      <c r="I42" s="13" t="s">
        <v>5</v>
      </c>
      <c r="J42" s="14" t="s">
        <v>192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"/>
      <c r="AA42" s="6"/>
    </row>
    <row r="43" spans="2:27" ht="45" x14ac:dyDescent="0.25">
      <c r="B43" s="9">
        <v>38</v>
      </c>
      <c r="C43" s="10" t="s">
        <v>202</v>
      </c>
      <c r="D43" s="11" t="s">
        <v>126</v>
      </c>
      <c r="E43" s="43" t="s">
        <v>201</v>
      </c>
      <c r="F43" s="12">
        <v>2141790.84</v>
      </c>
      <c r="G43" s="12">
        <v>2141790.84</v>
      </c>
      <c r="H43" s="12">
        <f t="shared" si="1"/>
        <v>0</v>
      </c>
      <c r="I43" s="13" t="s">
        <v>5</v>
      </c>
      <c r="J43" s="14" t="s">
        <v>192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  <c r="AA43" s="6"/>
    </row>
    <row r="44" spans="2:27" s="16" customFormat="1" ht="33.75" x14ac:dyDescent="0.25">
      <c r="B44" s="9">
        <v>39</v>
      </c>
      <c r="C44" s="10" t="s">
        <v>17</v>
      </c>
      <c r="D44" s="11" t="s">
        <v>15</v>
      </c>
      <c r="E44" s="43" t="s">
        <v>16</v>
      </c>
      <c r="F44" s="12">
        <v>161400</v>
      </c>
      <c r="G44" s="12">
        <v>161400</v>
      </c>
      <c r="H44" s="12">
        <f t="shared" si="1"/>
        <v>0</v>
      </c>
      <c r="I44" s="13" t="s">
        <v>5</v>
      </c>
      <c r="J44" s="14" t="s">
        <v>7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2:27" s="16" customFormat="1" ht="22.5" x14ac:dyDescent="0.25">
      <c r="B45" s="9">
        <v>40</v>
      </c>
      <c r="C45" s="10" t="s">
        <v>20</v>
      </c>
      <c r="D45" s="11" t="s">
        <v>18</v>
      </c>
      <c r="E45" s="43" t="s">
        <v>19</v>
      </c>
      <c r="F45" s="12">
        <v>515264.18</v>
      </c>
      <c r="G45" s="12">
        <v>515264.18</v>
      </c>
      <c r="H45" s="12">
        <f t="shared" si="1"/>
        <v>0</v>
      </c>
      <c r="I45" s="13" t="s">
        <v>5</v>
      </c>
      <c r="J45" s="14" t="s">
        <v>7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s="16" customFormat="1" ht="51.75" customHeight="1" x14ac:dyDescent="0.25">
      <c r="B46" s="9">
        <v>41</v>
      </c>
      <c r="C46" s="10" t="s">
        <v>22</v>
      </c>
      <c r="D46" s="11" t="s">
        <v>21</v>
      </c>
      <c r="E46" s="43">
        <v>44425</v>
      </c>
      <c r="F46" s="12">
        <v>39550</v>
      </c>
      <c r="G46" s="12">
        <v>39550</v>
      </c>
      <c r="H46" s="12">
        <f t="shared" si="1"/>
        <v>0</v>
      </c>
      <c r="I46" s="13" t="s">
        <v>5</v>
      </c>
      <c r="J46" s="14" t="s">
        <v>7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s="16" customFormat="1" ht="60.75" customHeight="1" x14ac:dyDescent="0.25">
      <c r="B47" s="9">
        <v>42</v>
      </c>
      <c r="C47" s="10" t="s">
        <v>24</v>
      </c>
      <c r="D47" s="11" t="s">
        <v>23</v>
      </c>
      <c r="E47" s="43">
        <v>44426</v>
      </c>
      <c r="F47" s="12">
        <v>282500</v>
      </c>
      <c r="G47" s="12">
        <v>282500</v>
      </c>
      <c r="H47" s="12">
        <f t="shared" si="1"/>
        <v>0</v>
      </c>
      <c r="I47" s="13" t="s">
        <v>5</v>
      </c>
      <c r="J47" s="14" t="s">
        <v>7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s="16" customFormat="1" ht="45" x14ac:dyDescent="0.25">
      <c r="B48" s="9">
        <v>43</v>
      </c>
      <c r="C48" s="10" t="s">
        <v>26</v>
      </c>
      <c r="D48" s="11" t="s">
        <v>25</v>
      </c>
      <c r="E48" s="43">
        <v>44432</v>
      </c>
      <c r="F48" s="12">
        <v>113000</v>
      </c>
      <c r="G48" s="12">
        <v>113000</v>
      </c>
      <c r="H48" s="12">
        <f t="shared" si="1"/>
        <v>0</v>
      </c>
      <c r="I48" s="13" t="s">
        <v>5</v>
      </c>
      <c r="J48" s="14" t="s">
        <v>7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s="16" customFormat="1" ht="39.75" customHeight="1" x14ac:dyDescent="0.25">
      <c r="B49" s="9">
        <v>44</v>
      </c>
      <c r="C49" s="10" t="s">
        <v>29</v>
      </c>
      <c r="D49" s="11"/>
      <c r="E49" s="43"/>
      <c r="F49" s="12">
        <v>137183.75</v>
      </c>
      <c r="G49" s="12">
        <v>137183.75</v>
      </c>
      <c r="H49" s="12">
        <f t="shared" si="1"/>
        <v>0</v>
      </c>
      <c r="I49" s="13" t="s">
        <v>5</v>
      </c>
      <c r="J49" s="14" t="s">
        <v>7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s="16" customFormat="1" ht="33.75" x14ac:dyDescent="0.25">
      <c r="B50" s="9">
        <v>45</v>
      </c>
      <c r="C50" s="10" t="s">
        <v>30</v>
      </c>
      <c r="D50" s="11" t="s">
        <v>27</v>
      </c>
      <c r="E50" s="43" t="s">
        <v>28</v>
      </c>
      <c r="F50" s="12">
        <v>113000</v>
      </c>
      <c r="G50" s="12">
        <v>113000</v>
      </c>
      <c r="H50" s="12">
        <f t="shared" si="1"/>
        <v>0</v>
      </c>
      <c r="I50" s="13" t="s">
        <v>5</v>
      </c>
      <c r="J50" s="14" t="s">
        <v>8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2:27" s="16" customFormat="1" ht="49.5" customHeight="1" x14ac:dyDescent="0.25">
      <c r="B51" s="9">
        <v>46</v>
      </c>
      <c r="C51" s="10" t="s">
        <v>31</v>
      </c>
      <c r="D51" s="17"/>
      <c r="E51" s="43"/>
      <c r="F51" s="12">
        <v>3425</v>
      </c>
      <c r="G51" s="12">
        <v>3425</v>
      </c>
      <c r="H51" s="12">
        <f t="shared" si="1"/>
        <v>0</v>
      </c>
      <c r="I51" s="13" t="s">
        <v>5</v>
      </c>
      <c r="J51" s="14" t="s">
        <v>8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s="16" customFormat="1" ht="56.25" x14ac:dyDescent="0.25">
      <c r="B52" s="9">
        <v>47</v>
      </c>
      <c r="C52" s="10" t="s">
        <v>33</v>
      </c>
      <c r="D52" s="17" t="s">
        <v>32</v>
      </c>
      <c r="E52" s="43">
        <v>44412</v>
      </c>
      <c r="F52" s="12">
        <v>2528880.79</v>
      </c>
      <c r="G52" s="12">
        <v>2528880.79</v>
      </c>
      <c r="H52" s="12">
        <f t="shared" si="1"/>
        <v>0</v>
      </c>
      <c r="I52" s="13" t="s">
        <v>5</v>
      </c>
      <c r="J52" s="14" t="s">
        <v>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s="16" customFormat="1" ht="48.75" customHeight="1" x14ac:dyDescent="0.25">
      <c r="B53" s="9">
        <v>48</v>
      </c>
      <c r="C53" s="10" t="s">
        <v>35</v>
      </c>
      <c r="D53" s="17" t="s">
        <v>34</v>
      </c>
      <c r="E53" s="43">
        <v>44404</v>
      </c>
      <c r="F53" s="12">
        <v>78750</v>
      </c>
      <c r="G53" s="12">
        <v>78750</v>
      </c>
      <c r="H53" s="12">
        <f t="shared" si="1"/>
        <v>0</v>
      </c>
      <c r="I53" s="13" t="s">
        <v>5</v>
      </c>
      <c r="J53" s="14" t="s">
        <v>8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s="16" customFormat="1" ht="51" customHeight="1" x14ac:dyDescent="0.25">
      <c r="B54" s="9">
        <v>49</v>
      </c>
      <c r="C54" s="10" t="s">
        <v>37</v>
      </c>
      <c r="D54" s="17" t="s">
        <v>36</v>
      </c>
      <c r="E54" s="43">
        <v>44427</v>
      </c>
      <c r="F54" s="12">
        <v>359122</v>
      </c>
      <c r="G54" s="12">
        <v>359122</v>
      </c>
      <c r="H54" s="12">
        <f t="shared" si="1"/>
        <v>0</v>
      </c>
      <c r="I54" s="13" t="s">
        <v>5</v>
      </c>
      <c r="J54" s="14" t="s">
        <v>8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s="16" customFormat="1" ht="49.5" customHeight="1" x14ac:dyDescent="0.25">
      <c r="B55" s="9">
        <v>50</v>
      </c>
      <c r="C55" s="10" t="s">
        <v>39</v>
      </c>
      <c r="D55" s="17" t="s">
        <v>38</v>
      </c>
      <c r="E55" s="43">
        <v>44419</v>
      </c>
      <c r="F55" s="12">
        <v>167240</v>
      </c>
      <c r="G55" s="12">
        <v>167240</v>
      </c>
      <c r="H55" s="12">
        <f t="shared" si="1"/>
        <v>0</v>
      </c>
      <c r="I55" s="13" t="s">
        <v>5</v>
      </c>
      <c r="J55" s="14" t="s">
        <v>8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s="16" customFormat="1" ht="45" x14ac:dyDescent="0.25">
      <c r="B56" s="9">
        <v>51</v>
      </c>
      <c r="C56" s="10" t="s">
        <v>41</v>
      </c>
      <c r="D56" s="17" t="s">
        <v>40</v>
      </c>
      <c r="E56" s="43" t="s">
        <v>28</v>
      </c>
      <c r="F56" s="12">
        <v>31500</v>
      </c>
      <c r="G56" s="12">
        <v>31500</v>
      </c>
      <c r="H56" s="12">
        <f t="shared" si="1"/>
        <v>0</v>
      </c>
      <c r="I56" s="13" t="s">
        <v>5</v>
      </c>
      <c r="J56" s="14" t="s">
        <v>8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s="16" customFormat="1" ht="53.25" customHeight="1" x14ac:dyDescent="0.25">
      <c r="B57" s="9">
        <v>52</v>
      </c>
      <c r="C57" s="10" t="s">
        <v>44</v>
      </c>
      <c r="D57" s="17" t="s">
        <v>43</v>
      </c>
      <c r="E57" s="43" t="s">
        <v>42</v>
      </c>
      <c r="F57" s="12">
        <v>160860.92000000001</v>
      </c>
      <c r="G57" s="12">
        <v>160860.92000000001</v>
      </c>
      <c r="H57" s="12">
        <f t="shared" si="1"/>
        <v>0</v>
      </c>
      <c r="I57" s="13" t="s">
        <v>5</v>
      </c>
      <c r="J57" s="14" t="s">
        <v>8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s="16" customFormat="1" ht="52.5" customHeight="1" x14ac:dyDescent="0.25">
      <c r="B58" s="9">
        <v>53</v>
      </c>
      <c r="C58" s="10" t="s">
        <v>45</v>
      </c>
      <c r="D58" s="17"/>
      <c r="E58" s="43"/>
      <c r="F58" s="12">
        <v>216430975.88</v>
      </c>
      <c r="G58" s="12">
        <v>216430975.88</v>
      </c>
      <c r="H58" s="12">
        <f t="shared" ref="H58:H106" si="2">+F58-G58</f>
        <v>0</v>
      </c>
      <c r="I58" s="13" t="s">
        <v>5</v>
      </c>
      <c r="J58" s="14" t="s">
        <v>8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s="16" customFormat="1" ht="33.75" x14ac:dyDescent="0.25">
      <c r="B59" s="9">
        <v>54</v>
      </c>
      <c r="C59" s="10" t="s">
        <v>48</v>
      </c>
      <c r="D59" s="17" t="s">
        <v>46</v>
      </c>
      <c r="E59" s="43" t="s">
        <v>47</v>
      </c>
      <c r="F59" s="12">
        <v>514496.73</v>
      </c>
      <c r="G59" s="12">
        <v>514496.73</v>
      </c>
      <c r="H59" s="12">
        <f t="shared" si="2"/>
        <v>0</v>
      </c>
      <c r="I59" s="13" t="s">
        <v>5</v>
      </c>
      <c r="J59" s="14" t="s">
        <v>9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s="16" customFormat="1" ht="49.5" customHeight="1" x14ac:dyDescent="0.25">
      <c r="B60" s="9">
        <v>55</v>
      </c>
      <c r="C60" s="10" t="s">
        <v>50</v>
      </c>
      <c r="D60" s="17" t="s">
        <v>49</v>
      </c>
      <c r="E60" s="43">
        <v>44410</v>
      </c>
      <c r="F60" s="12">
        <v>113000</v>
      </c>
      <c r="G60" s="12">
        <v>113000</v>
      </c>
      <c r="H60" s="12">
        <f t="shared" si="2"/>
        <v>0</v>
      </c>
      <c r="I60" s="13" t="s">
        <v>5</v>
      </c>
      <c r="J60" s="14" t="s">
        <v>9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s="16" customFormat="1" ht="22.5" x14ac:dyDescent="0.25">
      <c r="B61" s="9">
        <v>56</v>
      </c>
      <c r="C61" s="10" t="s">
        <v>51</v>
      </c>
      <c r="D61" s="17"/>
      <c r="E61" s="43"/>
      <c r="F61" s="12">
        <v>17861.28</v>
      </c>
      <c r="G61" s="12">
        <v>17861.28</v>
      </c>
      <c r="H61" s="12">
        <f t="shared" si="2"/>
        <v>0</v>
      </c>
      <c r="I61" s="13" t="s">
        <v>5</v>
      </c>
      <c r="J61" s="14" t="s">
        <v>9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s="16" customFormat="1" ht="22.5" x14ac:dyDescent="0.25">
      <c r="B62" s="9">
        <v>57</v>
      </c>
      <c r="C62" s="10" t="s">
        <v>53</v>
      </c>
      <c r="D62" s="17" t="s">
        <v>1</v>
      </c>
      <c r="E62" s="43" t="s">
        <v>52</v>
      </c>
      <c r="F62" s="12">
        <v>15300</v>
      </c>
      <c r="G62" s="12">
        <v>15300</v>
      </c>
      <c r="H62" s="12">
        <f t="shared" si="2"/>
        <v>0</v>
      </c>
      <c r="I62" s="13" t="s">
        <v>5</v>
      </c>
      <c r="J62" s="14" t="s">
        <v>9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s="16" customFormat="1" ht="51.75" customHeight="1" x14ac:dyDescent="0.25">
      <c r="B63" s="9">
        <v>58</v>
      </c>
      <c r="C63" s="10" t="s">
        <v>56</v>
      </c>
      <c r="D63" s="17" t="s">
        <v>54</v>
      </c>
      <c r="E63" s="43" t="s">
        <v>55</v>
      </c>
      <c r="F63" s="12">
        <v>6300</v>
      </c>
      <c r="G63" s="12">
        <v>6300</v>
      </c>
      <c r="H63" s="12">
        <f t="shared" si="2"/>
        <v>0</v>
      </c>
      <c r="I63" s="13" t="s">
        <v>5</v>
      </c>
      <c r="J63" s="14" t="s">
        <v>9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s="16" customFormat="1" ht="45" x14ac:dyDescent="0.25">
      <c r="B64" s="9">
        <v>59</v>
      </c>
      <c r="C64" s="10" t="s">
        <v>58</v>
      </c>
      <c r="D64" s="17" t="s">
        <v>57</v>
      </c>
      <c r="E64" s="43">
        <v>44439</v>
      </c>
      <c r="F64" s="12">
        <v>517099.53</v>
      </c>
      <c r="G64" s="12">
        <v>517099.53</v>
      </c>
      <c r="H64" s="12">
        <f t="shared" si="2"/>
        <v>0</v>
      </c>
      <c r="I64" s="13" t="s">
        <v>5</v>
      </c>
      <c r="J64" s="14" t="s">
        <v>9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s="16" customFormat="1" ht="50.25" customHeight="1" x14ac:dyDescent="0.25">
      <c r="B65" s="9">
        <v>60</v>
      </c>
      <c r="C65" s="10" t="s">
        <v>61</v>
      </c>
      <c r="D65" s="17" t="s">
        <v>59</v>
      </c>
      <c r="E65" s="43" t="s">
        <v>60</v>
      </c>
      <c r="F65" s="12">
        <v>113153.97</v>
      </c>
      <c r="G65" s="12">
        <v>113153.97</v>
      </c>
      <c r="H65" s="12">
        <f t="shared" si="2"/>
        <v>0</v>
      </c>
      <c r="I65" s="13" t="s">
        <v>5</v>
      </c>
      <c r="J65" s="14" t="s">
        <v>10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s="16" customFormat="1" ht="56.25" x14ac:dyDescent="0.25">
      <c r="B66" s="9">
        <v>61</v>
      </c>
      <c r="C66" s="10" t="s">
        <v>63</v>
      </c>
      <c r="D66" s="17" t="s">
        <v>62</v>
      </c>
      <c r="E66" s="43">
        <v>44365</v>
      </c>
      <c r="F66" s="12">
        <v>31500</v>
      </c>
      <c r="G66" s="12">
        <v>31500</v>
      </c>
      <c r="H66" s="12">
        <f t="shared" si="2"/>
        <v>0</v>
      </c>
      <c r="I66" s="13" t="s">
        <v>5</v>
      </c>
      <c r="J66" s="14" t="s">
        <v>10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s="16" customFormat="1" ht="22.5" x14ac:dyDescent="0.25">
      <c r="B67" s="9">
        <v>62</v>
      </c>
      <c r="C67" s="10" t="s">
        <v>64</v>
      </c>
      <c r="D67" s="17"/>
      <c r="E67" s="43"/>
      <c r="F67" s="12">
        <v>421485</v>
      </c>
      <c r="G67" s="12">
        <v>421485</v>
      </c>
      <c r="H67" s="12">
        <f t="shared" si="2"/>
        <v>0</v>
      </c>
      <c r="I67" s="13" t="s">
        <v>5</v>
      </c>
      <c r="J67" s="14" t="s">
        <v>10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s="16" customFormat="1" ht="33.75" x14ac:dyDescent="0.25">
      <c r="B68" s="9">
        <v>63</v>
      </c>
      <c r="C68" s="10" t="s">
        <v>66</v>
      </c>
      <c r="D68" s="17" t="s">
        <v>65</v>
      </c>
      <c r="E68" s="43">
        <v>43997</v>
      </c>
      <c r="F68" s="12">
        <v>317105.15000000002</v>
      </c>
      <c r="G68" s="12">
        <v>317105.15000000002</v>
      </c>
      <c r="H68" s="12">
        <f t="shared" si="2"/>
        <v>0</v>
      </c>
      <c r="I68" s="13" t="s">
        <v>5</v>
      </c>
      <c r="J68" s="14" t="s">
        <v>11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s="16" customFormat="1" ht="67.5" x14ac:dyDescent="0.25">
      <c r="B69" s="9">
        <v>64</v>
      </c>
      <c r="C69" s="10" t="s">
        <v>68</v>
      </c>
      <c r="D69" s="17" t="s">
        <v>67</v>
      </c>
      <c r="E69" s="43" t="s">
        <v>69</v>
      </c>
      <c r="F69" s="12">
        <v>16550.900000000001</v>
      </c>
      <c r="G69" s="12">
        <v>16550.900000000001</v>
      </c>
      <c r="H69" s="12">
        <f t="shared" si="2"/>
        <v>0</v>
      </c>
      <c r="I69" s="13" t="s">
        <v>5</v>
      </c>
      <c r="J69" s="14" t="s">
        <v>12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s="16" customFormat="1" ht="22.5" x14ac:dyDescent="0.25">
      <c r="B70" s="9">
        <v>65</v>
      </c>
      <c r="C70" s="10" t="s">
        <v>70</v>
      </c>
      <c r="D70" s="18"/>
      <c r="E70" s="44"/>
      <c r="F70" s="12">
        <v>279775.93</v>
      </c>
      <c r="G70" s="12">
        <v>279775.93</v>
      </c>
      <c r="H70" s="12">
        <f t="shared" si="2"/>
        <v>0</v>
      </c>
      <c r="I70" s="13" t="s">
        <v>5</v>
      </c>
      <c r="J70" s="14" t="s">
        <v>12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s="16" customFormat="1" ht="22.5" x14ac:dyDescent="0.25">
      <c r="B71" s="9">
        <v>66</v>
      </c>
      <c r="C71" s="10" t="s">
        <v>71</v>
      </c>
      <c r="D71" s="17"/>
      <c r="E71" s="43"/>
      <c r="F71" s="12">
        <v>2210858.62</v>
      </c>
      <c r="G71" s="12">
        <v>2210858.62</v>
      </c>
      <c r="H71" s="12">
        <f t="shared" si="2"/>
        <v>0</v>
      </c>
      <c r="I71" s="13" t="s">
        <v>5</v>
      </c>
      <c r="J71" s="14" t="s">
        <v>12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ht="22.5" x14ac:dyDescent="0.25">
      <c r="B72" s="9">
        <v>67</v>
      </c>
      <c r="C72" s="10" t="s">
        <v>72</v>
      </c>
      <c r="D72" s="17"/>
      <c r="E72" s="43"/>
      <c r="F72" s="12">
        <v>228203.5</v>
      </c>
      <c r="G72" s="12">
        <v>228203.5</v>
      </c>
      <c r="H72" s="12">
        <f t="shared" si="2"/>
        <v>0</v>
      </c>
      <c r="I72" s="13" t="s">
        <v>5</v>
      </c>
      <c r="J72" s="14" t="s">
        <v>12</v>
      </c>
    </row>
    <row r="73" spans="2:27" ht="33.75" x14ac:dyDescent="0.25">
      <c r="B73" s="9">
        <v>68</v>
      </c>
      <c r="C73" s="10" t="s">
        <v>74</v>
      </c>
      <c r="D73" s="17" t="s">
        <v>73</v>
      </c>
      <c r="E73" s="43">
        <v>44435</v>
      </c>
      <c r="F73" s="12">
        <v>135600</v>
      </c>
      <c r="G73" s="12">
        <v>135600</v>
      </c>
      <c r="H73" s="12">
        <f t="shared" si="2"/>
        <v>0</v>
      </c>
      <c r="I73" s="13" t="s">
        <v>5</v>
      </c>
      <c r="J73" s="14" t="s">
        <v>12</v>
      </c>
    </row>
    <row r="74" spans="2:27" ht="33.75" x14ac:dyDescent="0.25">
      <c r="B74" s="9">
        <v>69</v>
      </c>
      <c r="C74" s="10" t="s">
        <v>76</v>
      </c>
      <c r="D74" s="17" t="s">
        <v>75</v>
      </c>
      <c r="E74" s="43">
        <v>44442</v>
      </c>
      <c r="F74" s="12">
        <v>282500</v>
      </c>
      <c r="G74" s="12">
        <v>282500</v>
      </c>
      <c r="H74" s="12">
        <f t="shared" si="2"/>
        <v>0</v>
      </c>
      <c r="I74" s="13" t="s">
        <v>5</v>
      </c>
      <c r="J74" s="14" t="s">
        <v>13</v>
      </c>
    </row>
    <row r="75" spans="2:27" ht="33.75" x14ac:dyDescent="0.25">
      <c r="B75" s="9">
        <v>70</v>
      </c>
      <c r="C75" s="10" t="s">
        <v>78</v>
      </c>
      <c r="D75" s="17" t="s">
        <v>77</v>
      </c>
      <c r="E75" s="43">
        <v>44445</v>
      </c>
      <c r="F75" s="12">
        <v>28064.21</v>
      </c>
      <c r="G75" s="12">
        <v>28064.21</v>
      </c>
      <c r="H75" s="12">
        <f t="shared" si="2"/>
        <v>0</v>
      </c>
      <c r="I75" s="13" t="s">
        <v>5</v>
      </c>
      <c r="J75" s="14" t="s">
        <v>13</v>
      </c>
    </row>
    <row r="76" spans="2:27" ht="39" customHeight="1" x14ac:dyDescent="0.25">
      <c r="B76" s="9">
        <v>71</v>
      </c>
      <c r="C76" s="10" t="s">
        <v>81</v>
      </c>
      <c r="D76" s="17" t="s">
        <v>79</v>
      </c>
      <c r="E76" s="43" t="s">
        <v>80</v>
      </c>
      <c r="F76" s="12">
        <v>8300</v>
      </c>
      <c r="G76" s="12">
        <v>8300</v>
      </c>
      <c r="H76" s="12">
        <f t="shared" si="2"/>
        <v>0</v>
      </c>
      <c r="I76" s="13" t="s">
        <v>5</v>
      </c>
      <c r="J76" s="14" t="s">
        <v>13</v>
      </c>
    </row>
    <row r="77" spans="2:27" ht="33.75" x14ac:dyDescent="0.25">
      <c r="B77" s="9">
        <v>72</v>
      </c>
      <c r="C77" s="10" t="s">
        <v>83</v>
      </c>
      <c r="D77" s="17" t="s">
        <v>82</v>
      </c>
      <c r="E77" s="43">
        <v>44434</v>
      </c>
      <c r="F77" s="12">
        <v>139889.15</v>
      </c>
      <c r="G77" s="12">
        <v>139889.15</v>
      </c>
      <c r="H77" s="12">
        <f t="shared" si="2"/>
        <v>0</v>
      </c>
      <c r="I77" s="13" t="s">
        <v>5</v>
      </c>
      <c r="J77" s="14" t="s">
        <v>13</v>
      </c>
    </row>
    <row r="78" spans="2:27" ht="51" customHeight="1" x14ac:dyDescent="0.25">
      <c r="B78" s="9">
        <v>73</v>
      </c>
      <c r="C78" s="10" t="s">
        <v>85</v>
      </c>
      <c r="D78" s="17" t="s">
        <v>84</v>
      </c>
      <c r="E78" s="43">
        <v>44428</v>
      </c>
      <c r="F78" s="12">
        <v>27000</v>
      </c>
      <c r="G78" s="12">
        <v>27000</v>
      </c>
      <c r="H78" s="12">
        <f t="shared" si="2"/>
        <v>0</v>
      </c>
      <c r="I78" s="13" t="s">
        <v>5</v>
      </c>
      <c r="J78" s="14" t="s">
        <v>14</v>
      </c>
    </row>
    <row r="79" spans="2:27" s="8" customFormat="1" ht="45" x14ac:dyDescent="0.25">
      <c r="B79" s="9">
        <v>74</v>
      </c>
      <c r="C79" s="10" t="s">
        <v>88</v>
      </c>
      <c r="D79" s="11" t="s">
        <v>86</v>
      </c>
      <c r="E79" s="43" t="s">
        <v>87</v>
      </c>
      <c r="F79" s="12">
        <v>81000</v>
      </c>
      <c r="G79" s="12">
        <v>81000</v>
      </c>
      <c r="H79" s="12">
        <f t="shared" si="2"/>
        <v>0</v>
      </c>
      <c r="I79" s="13" t="s">
        <v>5</v>
      </c>
      <c r="J79" s="14" t="s">
        <v>14</v>
      </c>
    </row>
    <row r="80" spans="2:27" s="8" customFormat="1" ht="33.75" x14ac:dyDescent="0.25">
      <c r="B80" s="9">
        <v>75</v>
      </c>
      <c r="C80" s="10" t="s">
        <v>90</v>
      </c>
      <c r="D80" s="11" t="s">
        <v>89</v>
      </c>
      <c r="E80" s="43" t="s">
        <v>80</v>
      </c>
      <c r="F80" s="12">
        <v>226000</v>
      </c>
      <c r="G80" s="12">
        <v>226000</v>
      </c>
      <c r="H80" s="12">
        <f t="shared" si="2"/>
        <v>0</v>
      </c>
      <c r="I80" s="13" t="s">
        <v>5</v>
      </c>
      <c r="J80" s="14">
        <v>44453</v>
      </c>
    </row>
    <row r="81" spans="2:10" s="8" customFormat="1" ht="60" customHeight="1" x14ac:dyDescent="0.25">
      <c r="B81" s="9">
        <v>76</v>
      </c>
      <c r="C81" s="10" t="s">
        <v>93</v>
      </c>
      <c r="D81" s="11" t="s">
        <v>92</v>
      </c>
      <c r="E81" s="43" t="s">
        <v>91</v>
      </c>
      <c r="F81" s="12">
        <v>361453.1</v>
      </c>
      <c r="G81" s="12">
        <v>361453.1</v>
      </c>
      <c r="H81" s="12">
        <f t="shared" si="2"/>
        <v>0</v>
      </c>
      <c r="I81" s="13" t="s">
        <v>5</v>
      </c>
      <c r="J81" s="14">
        <v>44453</v>
      </c>
    </row>
    <row r="82" spans="2:10" s="8" customFormat="1" ht="33.75" x14ac:dyDescent="0.25">
      <c r="B82" s="9">
        <v>77</v>
      </c>
      <c r="C82" s="10" t="s">
        <v>96</v>
      </c>
      <c r="D82" s="11" t="s">
        <v>94</v>
      </c>
      <c r="E82" s="43" t="s">
        <v>95</v>
      </c>
      <c r="F82" s="12">
        <v>69940</v>
      </c>
      <c r="G82" s="12">
        <v>69940</v>
      </c>
      <c r="H82" s="12">
        <f t="shared" si="2"/>
        <v>0</v>
      </c>
      <c r="I82" s="13" t="s">
        <v>5</v>
      </c>
      <c r="J82" s="14">
        <v>44454</v>
      </c>
    </row>
    <row r="83" spans="2:10" s="8" customFormat="1" ht="61.5" customHeight="1" x14ac:dyDescent="0.25">
      <c r="B83" s="9">
        <v>78</v>
      </c>
      <c r="C83" s="10" t="s">
        <v>98</v>
      </c>
      <c r="D83" s="11" t="s">
        <v>97</v>
      </c>
      <c r="E83" s="43">
        <v>44435</v>
      </c>
      <c r="F83" s="12">
        <v>3351694.92</v>
      </c>
      <c r="G83" s="12">
        <v>3351694.92</v>
      </c>
      <c r="H83" s="12">
        <f t="shared" si="2"/>
        <v>0</v>
      </c>
      <c r="I83" s="13" t="s">
        <v>5</v>
      </c>
      <c r="J83" s="14">
        <v>44454</v>
      </c>
    </row>
    <row r="84" spans="2:10" s="8" customFormat="1" ht="33.75" x14ac:dyDescent="0.25">
      <c r="B84" s="9">
        <v>79</v>
      </c>
      <c r="C84" s="10" t="s">
        <v>100</v>
      </c>
      <c r="D84" s="11" t="s">
        <v>99</v>
      </c>
      <c r="E84" s="43">
        <v>44440</v>
      </c>
      <c r="F84" s="12">
        <v>83789.5</v>
      </c>
      <c r="G84" s="12">
        <v>83789.5</v>
      </c>
      <c r="H84" s="12">
        <f t="shared" si="2"/>
        <v>0</v>
      </c>
      <c r="I84" s="13" t="s">
        <v>5</v>
      </c>
      <c r="J84" s="14">
        <v>44454</v>
      </c>
    </row>
    <row r="85" spans="2:10" s="8" customFormat="1" ht="45" x14ac:dyDescent="0.25">
      <c r="B85" s="9">
        <v>80</v>
      </c>
      <c r="C85" s="10" t="s">
        <v>101</v>
      </c>
      <c r="D85" s="11"/>
      <c r="E85" s="43"/>
      <c r="F85" s="12">
        <v>474360</v>
      </c>
      <c r="G85" s="12">
        <v>474360</v>
      </c>
      <c r="H85" s="12">
        <f t="shared" si="2"/>
        <v>0</v>
      </c>
      <c r="I85" s="13" t="s">
        <v>5</v>
      </c>
      <c r="J85" s="14">
        <v>44454</v>
      </c>
    </row>
    <row r="86" spans="2:10" s="8" customFormat="1" ht="52.5" customHeight="1" x14ac:dyDescent="0.25">
      <c r="B86" s="9">
        <v>81</v>
      </c>
      <c r="C86" s="10" t="s">
        <v>103</v>
      </c>
      <c r="D86" s="11" t="s">
        <v>102</v>
      </c>
      <c r="E86" s="43" t="s">
        <v>80</v>
      </c>
      <c r="F86" s="12">
        <v>38000</v>
      </c>
      <c r="G86" s="12">
        <v>38000</v>
      </c>
      <c r="H86" s="12">
        <f t="shared" si="2"/>
        <v>0</v>
      </c>
      <c r="I86" s="13" t="s">
        <v>5</v>
      </c>
      <c r="J86" s="14">
        <v>44455</v>
      </c>
    </row>
    <row r="87" spans="2:10" s="8" customFormat="1" ht="33.75" x14ac:dyDescent="0.25">
      <c r="B87" s="9">
        <v>82</v>
      </c>
      <c r="C87" s="10" t="s">
        <v>105</v>
      </c>
      <c r="D87" s="11" t="s">
        <v>104</v>
      </c>
      <c r="E87" s="43">
        <v>44439</v>
      </c>
      <c r="F87" s="12">
        <v>35934</v>
      </c>
      <c r="G87" s="12">
        <v>35934</v>
      </c>
      <c r="H87" s="12">
        <f t="shared" si="2"/>
        <v>0</v>
      </c>
      <c r="I87" s="13" t="s">
        <v>5</v>
      </c>
      <c r="J87" s="14">
        <v>44455</v>
      </c>
    </row>
    <row r="88" spans="2:10" s="8" customFormat="1" ht="45" x14ac:dyDescent="0.25">
      <c r="B88" s="9">
        <v>83</v>
      </c>
      <c r="C88" s="10" t="s">
        <v>108</v>
      </c>
      <c r="D88" s="11" t="s">
        <v>106</v>
      </c>
      <c r="E88" s="43" t="s">
        <v>107</v>
      </c>
      <c r="F88" s="12">
        <v>1398840.62</v>
      </c>
      <c r="G88" s="12">
        <v>1398840.62</v>
      </c>
      <c r="H88" s="12">
        <f t="shared" si="2"/>
        <v>0</v>
      </c>
      <c r="I88" s="13" t="s">
        <v>5</v>
      </c>
      <c r="J88" s="14">
        <v>44455</v>
      </c>
    </row>
    <row r="89" spans="2:10" s="8" customFormat="1" ht="33.75" x14ac:dyDescent="0.25">
      <c r="B89" s="9">
        <v>84</v>
      </c>
      <c r="C89" s="10" t="s">
        <v>110</v>
      </c>
      <c r="D89" s="11" t="s">
        <v>109</v>
      </c>
      <c r="E89" s="43" t="s">
        <v>95</v>
      </c>
      <c r="F89" s="12">
        <v>428605.9</v>
      </c>
      <c r="G89" s="12">
        <v>428605.9</v>
      </c>
      <c r="H89" s="12">
        <f t="shared" si="2"/>
        <v>0</v>
      </c>
      <c r="I89" s="13" t="s">
        <v>5</v>
      </c>
      <c r="J89" s="14">
        <v>44459</v>
      </c>
    </row>
    <row r="90" spans="2:10" s="8" customFormat="1" ht="45" x14ac:dyDescent="0.25">
      <c r="B90" s="9">
        <v>85</v>
      </c>
      <c r="C90" s="10" t="s">
        <v>113</v>
      </c>
      <c r="D90" s="11" t="s">
        <v>111</v>
      </c>
      <c r="E90" s="43" t="s">
        <v>112</v>
      </c>
      <c r="F90" s="12">
        <v>177132.6</v>
      </c>
      <c r="G90" s="12">
        <v>177132.6</v>
      </c>
      <c r="H90" s="12">
        <f t="shared" si="2"/>
        <v>0</v>
      </c>
      <c r="I90" s="13" t="s">
        <v>5</v>
      </c>
      <c r="J90" s="14">
        <v>44459</v>
      </c>
    </row>
    <row r="91" spans="2:10" s="8" customFormat="1" ht="22.5" x14ac:dyDescent="0.25">
      <c r="B91" s="9">
        <v>86</v>
      </c>
      <c r="C91" s="10" t="s">
        <v>64</v>
      </c>
      <c r="D91" s="17"/>
      <c r="E91" s="43"/>
      <c r="F91" s="12">
        <v>517301</v>
      </c>
      <c r="G91" s="12">
        <v>517301</v>
      </c>
      <c r="H91" s="12">
        <f t="shared" si="2"/>
        <v>0</v>
      </c>
      <c r="I91" s="13" t="s">
        <v>5</v>
      </c>
      <c r="J91" s="14">
        <v>44459</v>
      </c>
    </row>
    <row r="92" spans="2:10" s="8" customFormat="1" ht="45" x14ac:dyDescent="0.25">
      <c r="B92" s="9">
        <v>87</v>
      </c>
      <c r="C92" s="10" t="s">
        <v>114</v>
      </c>
      <c r="D92" s="11"/>
      <c r="E92" s="43"/>
      <c r="F92" s="12">
        <v>600000</v>
      </c>
      <c r="G92" s="12">
        <v>600000</v>
      </c>
      <c r="H92" s="12">
        <f t="shared" si="2"/>
        <v>0</v>
      </c>
      <c r="I92" s="13" t="s">
        <v>5</v>
      </c>
      <c r="J92" s="14">
        <v>44461</v>
      </c>
    </row>
    <row r="93" spans="2:10" s="8" customFormat="1" ht="51" customHeight="1" x14ac:dyDescent="0.25">
      <c r="B93" s="9">
        <v>88</v>
      </c>
      <c r="C93" s="10" t="s">
        <v>117</v>
      </c>
      <c r="D93" s="17" t="s">
        <v>115</v>
      </c>
      <c r="E93" s="43" t="s">
        <v>116</v>
      </c>
      <c r="F93" s="12">
        <v>1197.8</v>
      </c>
      <c r="G93" s="12">
        <v>1197.8</v>
      </c>
      <c r="H93" s="12">
        <f t="shared" si="2"/>
        <v>0</v>
      </c>
      <c r="I93" s="13" t="s">
        <v>5</v>
      </c>
      <c r="J93" s="14">
        <v>44462</v>
      </c>
    </row>
    <row r="94" spans="2:10" s="8" customFormat="1" ht="45" x14ac:dyDescent="0.25">
      <c r="B94" s="9">
        <v>89</v>
      </c>
      <c r="C94" s="10" t="s">
        <v>119</v>
      </c>
      <c r="D94" s="17" t="s">
        <v>118</v>
      </c>
      <c r="E94" s="43" t="s">
        <v>95</v>
      </c>
      <c r="F94" s="12">
        <v>271200</v>
      </c>
      <c r="G94" s="12">
        <v>271200</v>
      </c>
      <c r="H94" s="12">
        <f t="shared" si="2"/>
        <v>0</v>
      </c>
      <c r="I94" s="13" t="s">
        <v>5</v>
      </c>
      <c r="J94" s="14">
        <v>44466</v>
      </c>
    </row>
    <row r="95" spans="2:10" s="8" customFormat="1" ht="33.75" x14ac:dyDescent="0.25">
      <c r="B95" s="9">
        <v>90</v>
      </c>
      <c r="C95" s="10" t="s">
        <v>122</v>
      </c>
      <c r="D95" s="17" t="s">
        <v>120</v>
      </c>
      <c r="E95" s="43" t="s">
        <v>121</v>
      </c>
      <c r="F95" s="12">
        <v>566640</v>
      </c>
      <c r="G95" s="12">
        <v>566640</v>
      </c>
      <c r="H95" s="12">
        <f t="shared" si="2"/>
        <v>0</v>
      </c>
      <c r="I95" s="13" t="s">
        <v>5</v>
      </c>
      <c r="J95" s="14">
        <v>44466</v>
      </c>
    </row>
    <row r="96" spans="2:10" s="8" customFormat="1" ht="50.25" customHeight="1" x14ac:dyDescent="0.25">
      <c r="B96" s="9">
        <v>91</v>
      </c>
      <c r="C96" s="10" t="s">
        <v>119</v>
      </c>
      <c r="D96" s="17" t="s">
        <v>124</v>
      </c>
      <c r="E96" s="43" t="s">
        <v>123</v>
      </c>
      <c r="F96" s="12">
        <v>334480</v>
      </c>
      <c r="G96" s="12">
        <v>334480</v>
      </c>
      <c r="H96" s="12">
        <f t="shared" si="2"/>
        <v>0</v>
      </c>
      <c r="I96" s="13" t="s">
        <v>5</v>
      </c>
      <c r="J96" s="14">
        <v>44466</v>
      </c>
    </row>
    <row r="97" spans="2:27" s="8" customFormat="1" ht="45" x14ac:dyDescent="0.25">
      <c r="B97" s="9">
        <v>92</v>
      </c>
      <c r="C97" s="10" t="s">
        <v>206</v>
      </c>
      <c r="D97" s="17" t="s">
        <v>125</v>
      </c>
      <c r="E97" s="43">
        <v>44440</v>
      </c>
      <c r="F97" s="12">
        <v>28459.05</v>
      </c>
      <c r="G97" s="12">
        <v>28459.05</v>
      </c>
      <c r="H97" s="12">
        <f t="shared" si="2"/>
        <v>0</v>
      </c>
      <c r="I97" s="13" t="s">
        <v>5</v>
      </c>
      <c r="J97" s="14">
        <v>44466</v>
      </c>
    </row>
    <row r="98" spans="2:27" s="8" customFormat="1" ht="39" customHeight="1" x14ac:dyDescent="0.25">
      <c r="B98" s="9">
        <v>93</v>
      </c>
      <c r="C98" s="10" t="s">
        <v>208</v>
      </c>
      <c r="D98" s="17" t="s">
        <v>205</v>
      </c>
      <c r="E98" s="43">
        <v>44441</v>
      </c>
      <c r="F98" s="12">
        <v>32280</v>
      </c>
      <c r="G98" s="12">
        <v>32280</v>
      </c>
      <c r="H98" s="12">
        <f t="shared" si="2"/>
        <v>0</v>
      </c>
      <c r="I98" s="13" t="s">
        <v>5</v>
      </c>
      <c r="J98" s="14">
        <v>44466</v>
      </c>
    </row>
    <row r="99" spans="2:27" s="8" customFormat="1" ht="51" customHeight="1" x14ac:dyDescent="0.25">
      <c r="B99" s="9">
        <v>94</v>
      </c>
      <c r="C99" s="10" t="s">
        <v>209</v>
      </c>
      <c r="D99" s="17">
        <v>1500000139</v>
      </c>
      <c r="E99" s="43" t="s">
        <v>207</v>
      </c>
      <c r="F99" s="12">
        <v>108000</v>
      </c>
      <c r="G99" s="12">
        <v>108000</v>
      </c>
      <c r="H99" s="12">
        <f t="shared" si="2"/>
        <v>0</v>
      </c>
      <c r="I99" s="13" t="s">
        <v>5</v>
      </c>
      <c r="J99" s="14">
        <v>44466</v>
      </c>
    </row>
    <row r="100" spans="2:27" s="8" customFormat="1" ht="45" x14ac:dyDescent="0.25">
      <c r="B100" s="9">
        <v>95</v>
      </c>
      <c r="C100" s="10" t="s">
        <v>212</v>
      </c>
      <c r="D100" s="17" t="s">
        <v>210</v>
      </c>
      <c r="E100" s="43" t="s">
        <v>211</v>
      </c>
      <c r="F100" s="12">
        <v>99152.55</v>
      </c>
      <c r="G100" s="12">
        <v>99152.55</v>
      </c>
      <c r="H100" s="12">
        <f t="shared" si="2"/>
        <v>0</v>
      </c>
      <c r="I100" s="13" t="s">
        <v>5</v>
      </c>
      <c r="J100" s="14">
        <v>44467</v>
      </c>
    </row>
    <row r="101" spans="2:27" ht="22.5" x14ac:dyDescent="0.25">
      <c r="B101" s="9">
        <v>96</v>
      </c>
      <c r="C101" s="10" t="s">
        <v>213</v>
      </c>
      <c r="D101" s="17"/>
      <c r="E101" s="43"/>
      <c r="F101" s="12">
        <v>17256.87</v>
      </c>
      <c r="G101" s="12">
        <v>17256.87</v>
      </c>
      <c r="H101" s="12">
        <f t="shared" si="2"/>
        <v>0</v>
      </c>
      <c r="I101" s="13" t="s">
        <v>5</v>
      </c>
      <c r="J101" s="14">
        <v>44467</v>
      </c>
    </row>
    <row r="102" spans="2:27" ht="33.75" x14ac:dyDescent="0.25">
      <c r="B102" s="9">
        <v>97</v>
      </c>
      <c r="C102" s="10" t="s">
        <v>214</v>
      </c>
      <c r="D102" s="17"/>
      <c r="E102" s="43"/>
      <c r="F102" s="12">
        <v>975</v>
      </c>
      <c r="G102" s="12">
        <v>975</v>
      </c>
      <c r="H102" s="12">
        <f t="shared" si="2"/>
        <v>0</v>
      </c>
      <c r="I102" s="13" t="s">
        <v>5</v>
      </c>
      <c r="J102" s="14">
        <v>44467</v>
      </c>
    </row>
    <row r="103" spans="2:27" s="20" customFormat="1" ht="22.5" x14ac:dyDescent="0.25">
      <c r="B103" s="9">
        <v>98</v>
      </c>
      <c r="C103" s="10" t="s">
        <v>215</v>
      </c>
      <c r="D103" s="17"/>
      <c r="E103" s="43"/>
      <c r="F103" s="12">
        <v>64660</v>
      </c>
      <c r="G103" s="12">
        <v>64660</v>
      </c>
      <c r="H103" s="12">
        <f t="shared" si="2"/>
        <v>0</v>
      </c>
      <c r="I103" s="13" t="s">
        <v>5</v>
      </c>
      <c r="J103" s="14">
        <v>44467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2:27" s="20" customFormat="1" ht="22.5" x14ac:dyDescent="0.25">
      <c r="B104" s="9">
        <v>99</v>
      </c>
      <c r="C104" s="10" t="s">
        <v>216</v>
      </c>
      <c r="D104" s="17"/>
      <c r="E104" s="43"/>
      <c r="F104" s="12">
        <v>3900</v>
      </c>
      <c r="G104" s="12">
        <v>3900</v>
      </c>
      <c r="H104" s="12">
        <f t="shared" si="2"/>
        <v>0</v>
      </c>
      <c r="I104" s="13" t="s">
        <v>5</v>
      </c>
      <c r="J104" s="14">
        <v>44467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2:27" s="20" customFormat="1" ht="33.75" x14ac:dyDescent="0.25">
      <c r="B105" s="9">
        <v>100</v>
      </c>
      <c r="C105" s="10" t="s">
        <v>217</v>
      </c>
      <c r="D105" s="17"/>
      <c r="E105" s="43"/>
      <c r="F105" s="12">
        <v>16000</v>
      </c>
      <c r="G105" s="12">
        <v>16000</v>
      </c>
      <c r="H105" s="12">
        <f t="shared" si="2"/>
        <v>0</v>
      </c>
      <c r="I105" s="13" t="s">
        <v>5</v>
      </c>
      <c r="J105" s="14">
        <v>44467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2:27" s="20" customFormat="1" ht="45" x14ac:dyDescent="0.25">
      <c r="B106" s="9">
        <v>101</v>
      </c>
      <c r="C106" s="10" t="s">
        <v>218</v>
      </c>
      <c r="D106" s="11"/>
      <c r="E106" s="43"/>
      <c r="F106" s="12">
        <v>27775.01</v>
      </c>
      <c r="G106" s="12">
        <v>27775.01</v>
      </c>
      <c r="H106" s="12">
        <f t="shared" si="2"/>
        <v>0</v>
      </c>
      <c r="I106" s="13" t="s">
        <v>5</v>
      </c>
      <c r="J106" s="14">
        <v>44467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2:27" s="20" customFormat="1" ht="22.5" x14ac:dyDescent="0.25">
      <c r="B107" s="9">
        <v>102</v>
      </c>
      <c r="C107" s="10" t="s">
        <v>219</v>
      </c>
      <c r="D107" s="17"/>
      <c r="E107" s="43"/>
      <c r="F107" s="12">
        <v>139646.15</v>
      </c>
      <c r="G107" s="12">
        <v>139646.15</v>
      </c>
      <c r="H107" s="12">
        <f t="shared" ref="H107:H111" si="3">+F107-G107</f>
        <v>0</v>
      </c>
      <c r="I107" s="13" t="s">
        <v>5</v>
      </c>
      <c r="J107" s="14">
        <v>44468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2:27" s="20" customFormat="1" ht="22.5" x14ac:dyDescent="0.25">
      <c r="B108" s="9">
        <v>103</v>
      </c>
      <c r="C108" s="10" t="s">
        <v>220</v>
      </c>
      <c r="D108" s="17"/>
      <c r="E108" s="43"/>
      <c r="F108" s="12">
        <v>14957.69</v>
      </c>
      <c r="G108" s="12">
        <v>14957.69</v>
      </c>
      <c r="H108" s="12">
        <f t="shared" si="3"/>
        <v>0</v>
      </c>
      <c r="I108" s="13" t="s">
        <v>5</v>
      </c>
      <c r="J108" s="14">
        <v>44469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2:27" s="20" customFormat="1" ht="45" x14ac:dyDescent="0.25">
      <c r="B109" s="9">
        <v>104</v>
      </c>
      <c r="C109" s="10" t="s">
        <v>222</v>
      </c>
      <c r="D109" s="17" t="s">
        <v>221</v>
      </c>
      <c r="E109" s="43" t="s">
        <v>154</v>
      </c>
      <c r="F109" s="21">
        <v>2177.8200000000002</v>
      </c>
      <c r="G109" s="21">
        <v>2177.8200000000002</v>
      </c>
      <c r="H109" s="12">
        <f t="shared" si="3"/>
        <v>0</v>
      </c>
      <c r="I109" s="13" t="s">
        <v>5</v>
      </c>
      <c r="J109" s="22">
        <v>44469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2:27" s="20" customFormat="1" ht="45" x14ac:dyDescent="0.25">
      <c r="B110" s="9">
        <v>105</v>
      </c>
      <c r="C110" s="10" t="s">
        <v>225</v>
      </c>
      <c r="D110" s="17" t="s">
        <v>223</v>
      </c>
      <c r="E110" s="43" t="s">
        <v>224</v>
      </c>
      <c r="F110" s="21">
        <v>229112.78</v>
      </c>
      <c r="G110" s="21">
        <v>229112.78</v>
      </c>
      <c r="H110" s="12">
        <f t="shared" si="3"/>
        <v>0</v>
      </c>
      <c r="I110" s="13" t="s">
        <v>5</v>
      </c>
      <c r="J110" s="22">
        <v>44469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2:27" s="20" customFormat="1" ht="33.75" x14ac:dyDescent="0.25">
      <c r="B111" s="9">
        <v>106</v>
      </c>
      <c r="C111" s="10" t="s">
        <v>227</v>
      </c>
      <c r="D111" s="17" t="s">
        <v>226</v>
      </c>
      <c r="E111" s="43" t="s">
        <v>116</v>
      </c>
      <c r="F111" s="21">
        <v>91800</v>
      </c>
      <c r="G111" s="12">
        <v>91800</v>
      </c>
      <c r="H111" s="12">
        <f t="shared" si="3"/>
        <v>0</v>
      </c>
      <c r="I111" s="13" t="s">
        <v>5</v>
      </c>
      <c r="J111" s="14">
        <v>44469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2:27" s="20" customFormat="1" ht="15" x14ac:dyDescent="0.25">
      <c r="B112" s="7"/>
      <c r="C112" s="23"/>
      <c r="D112" s="24"/>
      <c r="E112" s="45" t="s">
        <v>0</v>
      </c>
      <c r="F112" s="25">
        <f>SUM(F6:F111)</f>
        <v>407811297.02999997</v>
      </c>
      <c r="G112" s="26"/>
      <c r="H112" s="27"/>
      <c r="I112" s="27"/>
      <c r="J112" s="28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2:27" x14ac:dyDescent="0.25">
      <c r="B113" s="7"/>
      <c r="C113" s="29"/>
      <c r="D113" s="24"/>
      <c r="E113" s="24"/>
      <c r="F113" s="41"/>
      <c r="G113" s="29"/>
      <c r="H113" s="29"/>
      <c r="I113" s="29"/>
      <c r="J113" s="24"/>
    </row>
    <row r="114" spans="2:27" x14ac:dyDescent="0.25">
      <c r="B114" s="30"/>
      <c r="C114" s="31"/>
      <c r="D114" s="32"/>
      <c r="E114" s="32"/>
      <c r="F114" s="33"/>
      <c r="G114" s="33"/>
      <c r="H114" s="33"/>
      <c r="I114" s="33"/>
      <c r="J114" s="34"/>
      <c r="AA114" s="6"/>
    </row>
    <row r="115" spans="2:27" x14ac:dyDescent="0.25">
      <c r="B115" s="30"/>
      <c r="C115" s="31"/>
      <c r="D115" s="32"/>
      <c r="E115" s="32"/>
      <c r="F115" s="35"/>
      <c r="G115" s="35"/>
      <c r="H115" s="35"/>
      <c r="I115" s="35"/>
      <c r="J115" s="36"/>
      <c r="K115" s="35"/>
      <c r="AA115" s="6"/>
    </row>
    <row r="116" spans="2:27" x14ac:dyDescent="0.25">
      <c r="B116" s="30"/>
      <c r="C116" s="31"/>
      <c r="D116" s="32"/>
      <c r="E116" s="32"/>
      <c r="F116" s="33"/>
      <c r="G116" s="33"/>
      <c r="H116" s="33"/>
      <c r="I116" s="33"/>
      <c r="J116" s="36"/>
      <c r="K116" s="35"/>
      <c r="L116" s="37"/>
      <c r="AA116" s="6"/>
    </row>
    <row r="117" spans="2:27" x14ac:dyDescent="0.25">
      <c r="B117" s="30"/>
      <c r="C117" s="31"/>
      <c r="D117" s="32"/>
      <c r="E117" s="32"/>
      <c r="F117" s="33"/>
      <c r="G117" s="33"/>
      <c r="H117" s="33"/>
      <c r="I117" s="33"/>
      <c r="J117" s="34"/>
      <c r="AA117" s="6"/>
    </row>
    <row r="118" spans="2:27" x14ac:dyDescent="0.25">
      <c r="B118" s="30"/>
      <c r="C118" s="31"/>
      <c r="D118" s="32"/>
      <c r="E118" s="32"/>
      <c r="F118" s="31"/>
      <c r="G118" s="31"/>
      <c r="H118" s="31"/>
      <c r="I118" s="31"/>
      <c r="J118" s="32"/>
      <c r="AA118" s="6"/>
    </row>
    <row r="119" spans="2:27" s="8" customFormat="1" x14ac:dyDescent="0.25">
      <c r="B119" s="30"/>
      <c r="C119" s="31"/>
      <c r="D119" s="32"/>
      <c r="E119" s="32"/>
      <c r="F119" s="33"/>
      <c r="G119" s="33"/>
      <c r="H119" s="33"/>
      <c r="I119" s="33"/>
      <c r="J119" s="34"/>
    </row>
    <row r="120" spans="2:27" s="8" customFormat="1" x14ac:dyDescent="0.25">
      <c r="B120" s="30"/>
      <c r="C120" s="31"/>
      <c r="D120" s="32"/>
      <c r="E120" s="32"/>
      <c r="F120" s="31"/>
      <c r="G120" s="31"/>
      <c r="H120" s="31"/>
      <c r="I120" s="31"/>
      <c r="J120" s="32"/>
    </row>
    <row r="121" spans="2:27" s="8" customFormat="1" x14ac:dyDescent="0.25">
      <c r="B121" s="30"/>
      <c r="C121" s="31"/>
      <c r="D121" s="32"/>
      <c r="E121" s="32"/>
      <c r="F121" s="31"/>
      <c r="G121" s="31"/>
      <c r="H121" s="31"/>
      <c r="I121" s="31"/>
      <c r="J121" s="32"/>
    </row>
    <row r="122" spans="2:27" s="8" customFormat="1" x14ac:dyDescent="0.25">
      <c r="B122" s="30"/>
      <c r="C122" s="31"/>
      <c r="D122" s="32"/>
      <c r="E122" s="32"/>
      <c r="F122" s="31"/>
      <c r="G122" s="31"/>
      <c r="H122" s="31"/>
      <c r="I122" s="31"/>
      <c r="J122" s="32"/>
    </row>
    <row r="123" spans="2:27" s="8" customFormat="1" x14ac:dyDescent="0.25">
      <c r="B123" s="30"/>
      <c r="C123" s="31"/>
      <c r="D123" s="32"/>
      <c r="E123" s="32"/>
      <c r="F123" s="31"/>
      <c r="G123" s="31"/>
      <c r="H123" s="31"/>
      <c r="I123" s="31"/>
      <c r="J123" s="32"/>
    </row>
    <row r="124" spans="2:27" s="8" customFormat="1" x14ac:dyDescent="0.25">
      <c r="B124" s="30"/>
      <c r="C124" s="31"/>
      <c r="D124" s="32"/>
      <c r="E124" s="32"/>
      <c r="F124" s="31"/>
      <c r="G124" s="31"/>
      <c r="H124" s="31"/>
      <c r="I124" s="31"/>
      <c r="J124" s="32"/>
    </row>
    <row r="125" spans="2:27" s="8" customFormat="1" x14ac:dyDescent="0.25">
      <c r="B125" s="30"/>
      <c r="C125" s="31"/>
      <c r="D125" s="32"/>
      <c r="E125" s="32"/>
      <c r="F125" s="31"/>
      <c r="G125" s="31"/>
      <c r="H125" s="31"/>
      <c r="I125" s="31"/>
      <c r="J125" s="32"/>
    </row>
    <row r="126" spans="2:27" s="8" customFormat="1" x14ac:dyDescent="0.25">
      <c r="B126" s="30"/>
      <c r="C126" s="31"/>
      <c r="D126" s="32"/>
      <c r="E126" s="32"/>
      <c r="F126" s="31"/>
      <c r="G126" s="31"/>
      <c r="H126" s="31"/>
      <c r="I126" s="31"/>
      <c r="J126" s="32"/>
    </row>
    <row r="127" spans="2:27" s="8" customFormat="1" x14ac:dyDescent="0.25">
      <c r="B127" s="30"/>
      <c r="C127" s="31"/>
      <c r="D127" s="32"/>
      <c r="E127" s="32"/>
      <c r="F127" s="31"/>
      <c r="G127" s="31"/>
      <c r="H127" s="31"/>
      <c r="I127" s="31"/>
      <c r="J127" s="32"/>
    </row>
    <row r="128" spans="2:27" s="8" customFormat="1" x14ac:dyDescent="0.25">
      <c r="B128" s="30"/>
      <c r="C128" s="31"/>
      <c r="D128" s="32"/>
      <c r="E128" s="32"/>
      <c r="F128" s="31"/>
      <c r="G128" s="31"/>
      <c r="H128" s="31"/>
      <c r="I128" s="31"/>
      <c r="J128" s="32"/>
    </row>
    <row r="129" spans="2:10" s="8" customFormat="1" x14ac:dyDescent="0.25">
      <c r="B129" s="30"/>
      <c r="C129" s="31"/>
      <c r="D129" s="32"/>
      <c r="E129" s="32"/>
      <c r="F129" s="31"/>
      <c r="G129" s="31"/>
      <c r="H129" s="31"/>
      <c r="I129" s="31"/>
      <c r="J129" s="32"/>
    </row>
    <row r="130" spans="2:10" s="8" customFormat="1" x14ac:dyDescent="0.25">
      <c r="B130" s="30"/>
      <c r="C130" s="31"/>
      <c r="D130" s="32"/>
      <c r="E130" s="32"/>
      <c r="F130" s="31"/>
      <c r="G130" s="31"/>
      <c r="H130" s="31"/>
      <c r="I130" s="31"/>
      <c r="J130" s="32"/>
    </row>
    <row r="131" spans="2:10" s="8" customFormat="1" x14ac:dyDescent="0.25">
      <c r="B131" s="30"/>
      <c r="C131" s="31"/>
      <c r="D131" s="32"/>
      <c r="E131" s="32"/>
      <c r="F131" s="31"/>
      <c r="G131" s="31"/>
      <c r="H131" s="31"/>
      <c r="I131" s="31"/>
      <c r="J131" s="32"/>
    </row>
    <row r="132" spans="2:10" s="8" customFormat="1" x14ac:dyDescent="0.25">
      <c r="B132" s="30"/>
      <c r="C132" s="31"/>
      <c r="D132" s="32"/>
      <c r="E132" s="32"/>
      <c r="F132" s="31"/>
      <c r="G132" s="31"/>
      <c r="H132" s="31"/>
      <c r="I132" s="31"/>
      <c r="J132" s="32"/>
    </row>
  </sheetData>
  <mergeCells count="4">
    <mergeCell ref="B1:J1"/>
    <mergeCell ref="B2:J2"/>
    <mergeCell ref="B3:J3"/>
    <mergeCell ref="B4:J4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A PROVEEDORES SEPTIEMBRE </vt:lpstr>
      <vt:lpstr>'PAGO A PROVEEDORES SEPTIEMBRE '!Área_de_impresión</vt:lpstr>
      <vt:lpstr>'PAGO A PROVEEDORES SEPTIEMBRE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Lisanny Pacians</dc:creator>
  <cp:lastModifiedBy>Javier Enrique Hidalgo Contreras</cp:lastModifiedBy>
  <cp:lastPrinted>2021-10-08T14:57:26Z</cp:lastPrinted>
  <dcterms:created xsi:type="dcterms:W3CDTF">2021-09-03T19:59:55Z</dcterms:created>
  <dcterms:modified xsi:type="dcterms:W3CDTF">2021-10-08T14:57:35Z</dcterms:modified>
</cp:coreProperties>
</file>