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xr:revisionPtr revIDLastSave="0" documentId="8_{7AFB5C16-BBF6-4CDD-819B-0A9E008C803C}" xr6:coauthVersionLast="47" xr6:coauthVersionMax="47" xr10:uidLastSave="{00000000-0000-0000-0000-000000000000}"/>
  <bookViews>
    <workbookView xWindow="-120" yWindow="-120" windowWidth="29040" windowHeight="15840" xr2:uid="{B2E42BF5-01DD-4B99-87E4-83078A88813C}"/>
  </bookViews>
  <sheets>
    <sheet name="P1 Presupuesto Aprobado" sheetId="1" r:id="rId1"/>
  </sheets>
  <definedNames>
    <definedName name="_xlnm.Print_Area" localSheetId="0">'P1 Presupuesto Aprobado'!$B$1:$D$89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C80" i="1"/>
  <c r="C77" i="1"/>
  <c r="C76" i="1"/>
  <c r="C72" i="1"/>
  <c r="C69" i="1"/>
  <c r="C64" i="1"/>
  <c r="C54" i="1"/>
  <c r="C11" i="1" s="1"/>
  <c r="C38" i="1"/>
  <c r="C28" i="1"/>
  <c r="C18" i="1"/>
  <c r="C12" i="1"/>
  <c r="C85" i="1" l="1"/>
</calcChain>
</file>

<file path=xl/sharedStrings.xml><?xml version="1.0" encoding="utf-8"?>
<sst xmlns="http://schemas.openxmlformats.org/spreadsheetml/2006/main" count="87" uniqueCount="87">
  <si>
    <t>Ministerio de Obras Públicas y Comunicaciones</t>
  </si>
  <si>
    <t>Instituto Nacional de la Vivienda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</si>
  <si>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</si>
  <si>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</si>
  <si>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</si>
  <si>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</si>
  <si>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</si>
  <si>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</si>
  <si>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</si>
  <si>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</si>
  <si>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</si>
  <si>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</si>
  <si>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</si>
  <si>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</si>
  <si>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</si>
  <si>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</si>
  <si>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</si>
  <si>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</si>
  <si>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</si>
  <si>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</si>
  <si>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</si>
  <si>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</si>
  <si>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</si>
  <si>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</si>
  <si>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</si>
  <si>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</si>
  <si>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</si>
  <si>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</si>
  <si>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</si>
  <si>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</si>
  <si>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</si>
  <si>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</si>
  <si>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</si>
  <si>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</si>
  <si>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</si>
  <si>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</si>
  <si>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</si>
  <si>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</si>
  <si>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</si>
  <si>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</si>
  <si>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</si>
  <si>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</si>
  <si>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</si>
  <si>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</si>
  <si>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</si>
  <si>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</si>
  <si>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</si>
  <si>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</si>
  <si>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</si>
  <si>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</si>
  <si>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</si>
  <si>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</si>
  <si>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</si>
  <si>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</si>
  <si>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</si>
  <si>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</si>
  <si>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</si>
  <si>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</si>
  <si>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</si>
  <si>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</si>
  <si>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</si>
  <si>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</si>
  <si>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</si>
  <si>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</si>
  <si>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</si>
  <si>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</si>
  <si>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</si>
  <si>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</si>
  <si>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</si>
  <si>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</si>
  <si>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</si>
  <si>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</si>
  <si>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</si>
  <si>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</si>
  <si>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</si>
  <si>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</si>
  <si>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</si>
  <si>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</si>
  <si>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</si>
  <si>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</si>
  <si>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</si>
  <si>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</si>
  <si>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</si>
  <si>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</si>
  <si>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</si>
  <si>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Enc. División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</si>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</sst>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0" fillId="3" borderId="0" xfId="0" applyFill="1"/>
    <xf numFmtId="43" fontId="2" fillId="2" borderId="4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7" xfId="0" applyFont="1" applyFill="1" applyBorder="1" applyAlignment="1">
      <alignment vertical="center"/>
    </xf>
    <xf numFmtId="43" fontId="2" fillId="2" borderId="7" xfId="0" applyNumberFormat="1" applyFont="1" applyFill="1" applyBorder="1"/>
    <xf numFmtId="164" fontId="3" fillId="2" borderId="7" xfId="0" applyNumberFormat="1" applyFont="1" applyFill="1" applyBorder="1"/>
    <xf numFmtId="0" fontId="0" fillId="0" borderId="8" xfId="0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206828</xdr:colOff>
      <xdr:row>2</xdr:row>
      <xdr:rowOff>270782</xdr:rowOff>
    </xdr:from>
    <xdr:to>
      <xdr:col>1</xdr:col>
      <xdr:colOff>1561939</xdr:colOff>
      <xdr:row>4</xdr:row>
      <xdr:rowOff>142643</xdr:rowOff>
    </xdr:to>
    <xdr:pic>
      <xdr:nvPicPr>
        <xdr:cNvPr id="2" name="Imagen 1" descr="C:\Users\Jdipre.INVISD\Desktop\OBRAS PUBLICAS.jpg">
          <a:extLst>
            <a:ext uri="{FF2B5EF4-FFF2-40B4-BE49-F238E27FC236}">
              <a16:creationId xmlns:a16="http://schemas.microsoft.com/office/drawing/2014/main" id="{35F6B4B7-659B-4DCE-A6A7-C2E46BBA33B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9" b="34856"/>
        <a:stretch/>
      </xdr:blipFill>
      <xdr:spPr bwMode="auto">
        <a:xfrm>
          <a:off x="568778" y="651782"/>
          <a:ext cx="1355111" cy="5005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1600201</xdr:colOff>
      <xdr:row>2</xdr:row>
      <xdr:rowOff>6803</xdr:rowOff>
    </xdr:from>
    <xdr:to>
      <xdr:col>3</xdr:col>
      <xdr:colOff>1110372</xdr:colOff>
      <xdr:row>6</xdr:row>
      <xdr:rowOff>182614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EE5C7E-FF56-435F-A572-81C2476F5EE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/>
      </xdr:blipFill>
      <xdr:spPr bwMode="auto">
        <a:xfrm>
          <a:off x="9020176" y="387803"/>
          <a:ext cx="1424696" cy="12045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734786</xdr:colOff>
      <xdr:row>92</xdr:row>
      <xdr:rowOff>136072</xdr:rowOff>
    </xdr:from>
    <xdr:to>
      <xdr:col>1</xdr:col>
      <xdr:colOff>1700893</xdr:colOff>
      <xdr:row>92</xdr:row>
      <xdr:rowOff>136072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8D7E1CF-305A-4A68-96BB-F352B8798994}"/>
            </a:ext>
          </a:extLst>
        </xdr:cNvPr>
        <xdr:cNvCxnSpPr/>
      </xdr:nvCxnSpPr>
      <xdr:spPr>
        <a:xfrm flipV="1">
          <a:off x="363311" y="19128922"/>
          <a:ext cx="16995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6830785</xdr:colOff>
      <xdr:row>92</xdr:row>
      <xdr:rowOff>163286</xdr:rowOff>
    </xdr:from>
    <xdr:to>
      <xdr:col>2</xdr:col>
      <xdr:colOff>1496785</xdr:colOff>
      <xdr:row>92</xdr:row>
      <xdr:rowOff>163286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97757CA-BE6F-4302-931B-C0D4C700E2BF}"/>
            </a:ext>
          </a:extLst>
        </xdr:cNvPr>
        <xdr:cNvCxnSpPr/>
      </xdr:nvCxnSpPr>
      <xdr:spPr>
        <a:xfrm flipV="1">
          <a:off x="7192735" y="19156136"/>
          <a:ext cx="1724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DF38-95E5-44C1-8649-BE55E4043A15}">
  <sheetPr>
    <pageSetUpPr fitToPage="1"/>
  </sheetPr>
  <dimension ref="B3:O94"/>
  <sheetViews>
    <sheetView showGridLines="0" tabSelected="1" view="pageBreakPreview" topLeftCell="A65" zoomScale="85" zoomScaleNormal="70" zoomScaleSheetLayoutView="85" workbookViewId="0">
      <selection activeCell="C85" sqref="C85"/>
    </sheetView>
  </sheetViews>
  <sheetFormatPr baseColWidth="10" defaultColWidth="11.42578125" defaultRowHeight="15" x14ac:dyDescent="0.25"/>
  <cols>
    <col min="1" max="1" width="5.42578125" customWidth="1"/>
    <col min="2" max="2" width="105.85546875" customWidth="1"/>
    <col min="3" max="3" width="28.7109375" bestFit="1" customWidth="1"/>
    <col min="4" max="4" width="19.42578125" customWidth="1"/>
  </cols>
  <sheetData>
    <row r="3" spans="2:15" ht="28.5" customHeight="1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21" customHeight="1" x14ac:dyDescent="0.25">
      <c r="B4" s="4" t="s">
        <v>1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5.75" x14ac:dyDescent="0.25">
      <c r="B5" s="7">
        <v>2021</v>
      </c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5.75" customHeight="1" x14ac:dyDescent="0.25">
      <c r="B6" s="10" t="s">
        <v>2</v>
      </c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5.75" customHeight="1" x14ac:dyDescent="0.25">
      <c r="B7" s="10" t="s">
        <v>3</v>
      </c>
      <c r="C7" s="11"/>
      <c r="D7" s="11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2:15" ht="15" customHeight="1" x14ac:dyDescent="0.25">
      <c r="B9" s="14" t="s">
        <v>4</v>
      </c>
      <c r="C9" s="15" t="s">
        <v>5</v>
      </c>
      <c r="D9" s="16" t="s">
        <v>6</v>
      </c>
      <c r="E9" s="17"/>
    </row>
    <row r="10" spans="2:15" ht="23.25" customHeight="1" x14ac:dyDescent="0.25">
      <c r="B10" s="14"/>
      <c r="C10" s="18"/>
      <c r="D10" s="19"/>
      <c r="E10" s="17"/>
    </row>
    <row r="11" spans="2:15" x14ac:dyDescent="0.25">
      <c r="B11" s="20" t="s">
        <v>7</v>
      </c>
      <c r="C11" s="21">
        <f>+C12+C18+C28+C38+C47+C54+C64+C69+C72</f>
        <v>6226089412.25</v>
      </c>
      <c r="D11" s="21"/>
      <c r="E11" s="17"/>
    </row>
    <row r="12" spans="2:15" x14ac:dyDescent="0.25">
      <c r="B12" s="22" t="s">
        <v>8</v>
      </c>
      <c r="C12" s="23">
        <f>+SUM(C13:C17)</f>
        <v>616049975</v>
      </c>
      <c r="E12" s="17"/>
    </row>
    <row r="13" spans="2:15" x14ac:dyDescent="0.25">
      <c r="B13" s="24" t="s">
        <v>9</v>
      </c>
      <c r="C13" s="25">
        <v>434574475</v>
      </c>
      <c r="E13" s="17"/>
    </row>
    <row r="14" spans="2:15" x14ac:dyDescent="0.25">
      <c r="B14" s="24" t="s">
        <v>10</v>
      </c>
      <c r="C14" s="25">
        <v>86375500</v>
      </c>
      <c r="E14" s="17"/>
    </row>
    <row r="15" spans="2:15" x14ac:dyDescent="0.25">
      <c r="B15" s="24" t="s">
        <v>11</v>
      </c>
      <c r="C15" s="25">
        <v>21500000</v>
      </c>
      <c r="E15" s="17"/>
    </row>
    <row r="16" spans="2:15" x14ac:dyDescent="0.25">
      <c r="B16" s="24" t="s">
        <v>12</v>
      </c>
      <c r="C16" s="25">
        <v>36600000</v>
      </c>
      <c r="E16" s="17"/>
    </row>
    <row r="17" spans="2:5" x14ac:dyDescent="0.25">
      <c r="B17" s="24" t="s">
        <v>13</v>
      </c>
      <c r="C17" s="25">
        <v>37000000</v>
      </c>
      <c r="E17" s="17"/>
    </row>
    <row r="18" spans="2:5" x14ac:dyDescent="0.25">
      <c r="B18" s="22" t="s">
        <v>14</v>
      </c>
      <c r="C18" s="23">
        <f>+SUM(C19:C27)</f>
        <v>182817535.25</v>
      </c>
      <c r="E18" s="17"/>
    </row>
    <row r="19" spans="2:5" x14ac:dyDescent="0.25">
      <c r="B19" s="24" t="s">
        <v>15</v>
      </c>
      <c r="C19" s="25">
        <v>23705339</v>
      </c>
      <c r="E19" s="17"/>
    </row>
    <row r="20" spans="2:5" x14ac:dyDescent="0.25">
      <c r="B20" s="24" t="s">
        <v>16</v>
      </c>
      <c r="C20" s="25">
        <v>7500000</v>
      </c>
      <c r="E20" s="17"/>
    </row>
    <row r="21" spans="2:5" x14ac:dyDescent="0.25">
      <c r="B21" s="24" t="s">
        <v>17</v>
      </c>
      <c r="C21" s="25">
        <v>12500000</v>
      </c>
      <c r="E21" s="17"/>
    </row>
    <row r="22" spans="2:5" x14ac:dyDescent="0.25">
      <c r="B22" s="24" t="s">
        <v>18</v>
      </c>
      <c r="C22" s="25">
        <v>1874570</v>
      </c>
      <c r="E22" s="17"/>
    </row>
    <row r="23" spans="2:5" x14ac:dyDescent="0.25">
      <c r="B23" s="24" t="s">
        <v>19</v>
      </c>
      <c r="C23" s="25">
        <v>39057500</v>
      </c>
    </row>
    <row r="24" spans="2:5" x14ac:dyDescent="0.25">
      <c r="B24" s="24" t="s">
        <v>20</v>
      </c>
      <c r="C24" s="25">
        <v>40720000</v>
      </c>
    </row>
    <row r="25" spans="2:5" x14ac:dyDescent="0.25">
      <c r="B25" s="24" t="s">
        <v>21</v>
      </c>
      <c r="C25" s="25">
        <v>5000000</v>
      </c>
    </row>
    <row r="26" spans="2:5" x14ac:dyDescent="0.25">
      <c r="B26" s="24" t="s">
        <v>22</v>
      </c>
      <c r="C26" s="25">
        <v>37460126.25</v>
      </c>
    </row>
    <row r="27" spans="2:5" x14ac:dyDescent="0.25">
      <c r="B27" s="24" t="s">
        <v>23</v>
      </c>
      <c r="C27" s="25">
        <v>15000000</v>
      </c>
    </row>
    <row r="28" spans="2:5" x14ac:dyDescent="0.25">
      <c r="B28" s="22" t="s">
        <v>24</v>
      </c>
      <c r="C28" s="23">
        <f>+SUM(C29:C37)</f>
        <v>39611288</v>
      </c>
    </row>
    <row r="29" spans="2:5" x14ac:dyDescent="0.25">
      <c r="B29" s="24" t="s">
        <v>25</v>
      </c>
      <c r="C29" s="25">
        <v>1000000</v>
      </c>
    </row>
    <row r="30" spans="2:5" x14ac:dyDescent="0.25">
      <c r="B30" s="24" t="s">
        <v>26</v>
      </c>
      <c r="C30" s="25">
        <v>7211538</v>
      </c>
    </row>
    <row r="31" spans="2:5" x14ac:dyDescent="0.25">
      <c r="B31" s="24" t="s">
        <v>27</v>
      </c>
      <c r="C31" s="25">
        <v>4874750</v>
      </c>
    </row>
    <row r="32" spans="2:5" x14ac:dyDescent="0.25">
      <c r="B32" s="24" t="s">
        <v>28</v>
      </c>
      <c r="C32" s="25">
        <v>200000</v>
      </c>
    </row>
    <row r="33" spans="2:3" x14ac:dyDescent="0.25">
      <c r="B33" s="24" t="s">
        <v>29</v>
      </c>
      <c r="C33" s="25">
        <v>3075000</v>
      </c>
    </row>
    <row r="34" spans="2:3" x14ac:dyDescent="0.25">
      <c r="B34" s="24" t="s">
        <v>30</v>
      </c>
      <c r="C34" s="25">
        <v>0</v>
      </c>
    </row>
    <row r="35" spans="2:3" x14ac:dyDescent="0.25">
      <c r="B35" s="24" t="s">
        <v>31</v>
      </c>
      <c r="C35" s="25">
        <v>17150000</v>
      </c>
    </row>
    <row r="36" spans="2:3" x14ac:dyDescent="0.25">
      <c r="B36" s="24" t="s">
        <v>32</v>
      </c>
      <c r="C36" s="25">
        <v>0</v>
      </c>
    </row>
    <row r="37" spans="2:3" x14ac:dyDescent="0.25">
      <c r="B37" s="24" t="s">
        <v>33</v>
      </c>
      <c r="C37" s="25">
        <v>6100000</v>
      </c>
    </row>
    <row r="38" spans="2:3" x14ac:dyDescent="0.25">
      <c r="B38" s="22" t="s">
        <v>34</v>
      </c>
      <c r="C38" s="23">
        <f>+SUM(C39:C46)</f>
        <v>17932700</v>
      </c>
    </row>
    <row r="39" spans="2:3" x14ac:dyDescent="0.25">
      <c r="B39" s="24" t="s">
        <v>35</v>
      </c>
      <c r="C39" s="25">
        <v>12500000</v>
      </c>
    </row>
    <row r="40" spans="2:3" x14ac:dyDescent="0.25">
      <c r="B40" s="24" t="s">
        <v>36</v>
      </c>
      <c r="C40" s="25">
        <v>0</v>
      </c>
    </row>
    <row r="41" spans="2:3" x14ac:dyDescent="0.25">
      <c r="B41" s="24" t="s">
        <v>37</v>
      </c>
      <c r="C41" s="25">
        <v>0</v>
      </c>
    </row>
    <row r="42" spans="2:3" x14ac:dyDescent="0.25">
      <c r="B42" s="24" t="s">
        <v>38</v>
      </c>
      <c r="C42" s="25">
        <v>0</v>
      </c>
    </row>
    <row r="43" spans="2:3" x14ac:dyDescent="0.25">
      <c r="B43" s="24" t="s">
        <v>39</v>
      </c>
      <c r="C43" s="25">
        <v>0</v>
      </c>
    </row>
    <row r="44" spans="2:3" x14ac:dyDescent="0.25">
      <c r="B44" s="24" t="s">
        <v>40</v>
      </c>
      <c r="C44" s="25">
        <v>0</v>
      </c>
    </row>
    <row r="45" spans="2:3" x14ac:dyDescent="0.25">
      <c r="B45" s="24" t="s">
        <v>41</v>
      </c>
      <c r="C45" s="25">
        <v>5432700</v>
      </c>
    </row>
    <row r="46" spans="2:3" x14ac:dyDescent="0.25">
      <c r="B46" s="24" t="s">
        <v>42</v>
      </c>
      <c r="C46" s="25">
        <v>0</v>
      </c>
    </row>
    <row r="47" spans="2:3" x14ac:dyDescent="0.25">
      <c r="B47" s="22" t="s">
        <v>43</v>
      </c>
      <c r="C47" s="23">
        <v>0</v>
      </c>
    </row>
    <row r="48" spans="2:3" x14ac:dyDescent="0.25">
      <c r="B48" s="24" t="s">
        <v>44</v>
      </c>
      <c r="C48" s="25">
        <v>0</v>
      </c>
    </row>
    <row r="49" spans="2:3" x14ac:dyDescent="0.25">
      <c r="B49" s="24" t="s">
        <v>45</v>
      </c>
      <c r="C49" s="25">
        <v>0</v>
      </c>
    </row>
    <row r="50" spans="2:3" x14ac:dyDescent="0.25">
      <c r="B50" s="24" t="s">
        <v>46</v>
      </c>
      <c r="C50" s="25">
        <v>0</v>
      </c>
    </row>
    <row r="51" spans="2:3" x14ac:dyDescent="0.25">
      <c r="B51" s="24" t="s">
        <v>47</v>
      </c>
      <c r="C51" s="25">
        <v>0</v>
      </c>
    </row>
    <row r="52" spans="2:3" x14ac:dyDescent="0.25">
      <c r="B52" s="24" t="s">
        <v>48</v>
      </c>
      <c r="C52" s="25">
        <v>0</v>
      </c>
    </row>
    <row r="53" spans="2:3" x14ac:dyDescent="0.25">
      <c r="B53" s="24" t="s">
        <v>49</v>
      </c>
      <c r="C53" s="25">
        <v>0</v>
      </c>
    </row>
    <row r="54" spans="2:3" x14ac:dyDescent="0.25">
      <c r="B54" s="22" t="s">
        <v>50</v>
      </c>
      <c r="C54" s="23">
        <f>+SUM(C55:C63)</f>
        <v>79800000</v>
      </c>
    </row>
    <row r="55" spans="2:3" x14ac:dyDescent="0.25">
      <c r="B55" s="24" t="s">
        <v>51</v>
      </c>
      <c r="C55" s="25">
        <v>25000000</v>
      </c>
    </row>
    <row r="56" spans="2:3" x14ac:dyDescent="0.25">
      <c r="B56" s="24" t="s">
        <v>52</v>
      </c>
      <c r="C56" s="25">
        <v>0</v>
      </c>
    </row>
    <row r="57" spans="2:3" x14ac:dyDescent="0.25">
      <c r="B57" s="24" t="s">
        <v>53</v>
      </c>
      <c r="C57" s="25">
        <v>0</v>
      </c>
    </row>
    <row r="58" spans="2:3" x14ac:dyDescent="0.25">
      <c r="B58" s="24" t="s">
        <v>54</v>
      </c>
      <c r="C58" s="25">
        <v>52000000</v>
      </c>
    </row>
    <row r="59" spans="2:3" x14ac:dyDescent="0.25">
      <c r="B59" s="24" t="s">
        <v>55</v>
      </c>
      <c r="C59" s="25">
        <v>2800000</v>
      </c>
    </row>
    <row r="60" spans="2:3" x14ac:dyDescent="0.25">
      <c r="B60" s="24" t="s">
        <v>56</v>
      </c>
      <c r="C60" s="25">
        <v>0</v>
      </c>
    </row>
    <row r="61" spans="2:3" x14ac:dyDescent="0.25">
      <c r="B61" s="24" t="s">
        <v>57</v>
      </c>
      <c r="C61" s="25">
        <v>0</v>
      </c>
    </row>
    <row r="62" spans="2:3" x14ac:dyDescent="0.25">
      <c r="B62" s="24" t="s">
        <v>58</v>
      </c>
      <c r="C62" s="25">
        <v>0</v>
      </c>
    </row>
    <row r="63" spans="2:3" x14ac:dyDescent="0.25">
      <c r="B63" s="24" t="s">
        <v>59</v>
      </c>
      <c r="C63" s="25">
        <v>0</v>
      </c>
    </row>
    <row r="64" spans="2:3" x14ac:dyDescent="0.25">
      <c r="B64" s="22" t="s">
        <v>60</v>
      </c>
      <c r="C64" s="23">
        <f>+SUM(C65:C68)</f>
        <v>5289877914</v>
      </c>
    </row>
    <row r="65" spans="2:4" x14ac:dyDescent="0.25">
      <c r="B65" s="24" t="s">
        <v>61</v>
      </c>
      <c r="C65" s="25">
        <v>5289877914</v>
      </c>
    </row>
    <row r="66" spans="2:4" x14ac:dyDescent="0.25">
      <c r="B66" s="24" t="s">
        <v>62</v>
      </c>
      <c r="C66" s="25">
        <v>0</v>
      </c>
    </row>
    <row r="67" spans="2:4" x14ac:dyDescent="0.25">
      <c r="B67" s="24" t="s">
        <v>63</v>
      </c>
      <c r="C67" s="25">
        <v>0</v>
      </c>
    </row>
    <row r="68" spans="2:4" x14ac:dyDescent="0.25">
      <c r="B68" s="24" t="s">
        <v>64</v>
      </c>
      <c r="C68" s="25">
        <v>0</v>
      </c>
    </row>
    <row r="69" spans="2:4" x14ac:dyDescent="0.25">
      <c r="B69" s="22" t="s">
        <v>65</v>
      </c>
      <c r="C69" s="23">
        <f>+SUM(C70:C71)</f>
        <v>0</v>
      </c>
    </row>
    <row r="70" spans="2:4" x14ac:dyDescent="0.25">
      <c r="B70" s="24" t="s">
        <v>66</v>
      </c>
      <c r="C70" s="25">
        <v>0</v>
      </c>
    </row>
    <row r="71" spans="2:4" x14ac:dyDescent="0.25">
      <c r="B71" s="24" t="s">
        <v>67</v>
      </c>
      <c r="C71" s="25">
        <v>0</v>
      </c>
    </row>
    <row r="72" spans="2:4" x14ac:dyDescent="0.25">
      <c r="B72" s="22" t="s">
        <v>68</v>
      </c>
      <c r="C72" s="23">
        <f>+SUM(C73:C75)</f>
        <v>0</v>
      </c>
    </row>
    <row r="73" spans="2:4" x14ac:dyDescent="0.25">
      <c r="B73" s="24" t="s">
        <v>69</v>
      </c>
      <c r="C73" s="25">
        <v>0</v>
      </c>
    </row>
    <row r="74" spans="2:4" x14ac:dyDescent="0.25">
      <c r="B74" s="24" t="s">
        <v>70</v>
      </c>
      <c r="C74" s="25">
        <v>0</v>
      </c>
    </row>
    <row r="75" spans="2:4" x14ac:dyDescent="0.25">
      <c r="B75" s="24" t="s">
        <v>71</v>
      </c>
      <c r="C75" s="25">
        <v>0</v>
      </c>
    </row>
    <row r="76" spans="2:4" x14ac:dyDescent="0.25">
      <c r="B76" s="20" t="s">
        <v>72</v>
      </c>
      <c r="C76" s="21">
        <f>+C77+C80+C83</f>
        <v>0</v>
      </c>
      <c r="D76" s="21"/>
    </row>
    <row r="77" spans="2:4" x14ac:dyDescent="0.25">
      <c r="B77" s="22" t="s">
        <v>73</v>
      </c>
      <c r="C77" s="23">
        <f>+SUM(C78:C79)</f>
        <v>0</v>
      </c>
    </row>
    <row r="78" spans="2:4" x14ac:dyDescent="0.25">
      <c r="B78" s="24" t="s">
        <v>74</v>
      </c>
      <c r="C78" s="23">
        <v>0</v>
      </c>
    </row>
    <row r="79" spans="2:4" x14ac:dyDescent="0.25">
      <c r="B79" s="24" t="s">
        <v>75</v>
      </c>
      <c r="C79" s="23">
        <v>0</v>
      </c>
    </row>
    <row r="80" spans="2:4" ht="14.25" customHeight="1" x14ac:dyDescent="0.25">
      <c r="B80" s="22" t="s">
        <v>76</v>
      </c>
      <c r="C80" s="23">
        <f>+SUM(C81:C82)</f>
        <v>0</v>
      </c>
    </row>
    <row r="81" spans="2:4" x14ac:dyDescent="0.25">
      <c r="B81" s="24" t="s">
        <v>77</v>
      </c>
      <c r="C81" s="23">
        <v>0</v>
      </c>
    </row>
    <row r="82" spans="2:4" x14ac:dyDescent="0.25">
      <c r="B82" s="24" t="s">
        <v>78</v>
      </c>
      <c r="C82" s="23">
        <v>0</v>
      </c>
    </row>
    <row r="83" spans="2:4" x14ac:dyDescent="0.25">
      <c r="B83" s="22" t="s">
        <v>79</v>
      </c>
      <c r="C83" s="23">
        <f>+SUM(C84)</f>
        <v>0</v>
      </c>
    </row>
    <row r="84" spans="2:4" x14ac:dyDescent="0.25">
      <c r="B84" s="24" t="s">
        <v>80</v>
      </c>
      <c r="C84" s="23">
        <v>0</v>
      </c>
    </row>
    <row r="85" spans="2:4" x14ac:dyDescent="0.25">
      <c r="B85" s="26" t="s">
        <v>81</v>
      </c>
      <c r="C85" s="27">
        <f>+C76+C11</f>
        <v>6226089412.25</v>
      </c>
      <c r="D85" s="28"/>
    </row>
    <row r="86" spans="2:4" ht="15.75" thickBot="1" x14ac:dyDescent="0.3"/>
    <row r="87" spans="2:4" ht="31.5" customHeight="1" thickBot="1" x14ac:dyDescent="0.3">
      <c r="B87" s="29" t="s">
        <v>82</v>
      </c>
    </row>
    <row r="88" spans="2:4" ht="33.75" customHeight="1" thickBot="1" x14ac:dyDescent="0.3">
      <c r="B88" s="30" t="s">
        <v>83</v>
      </c>
    </row>
    <row r="89" spans="2:4" ht="65.25" customHeight="1" thickBot="1" x14ac:dyDescent="0.3">
      <c r="B89" s="31" t="s">
        <v>84</v>
      </c>
    </row>
    <row r="94" spans="2:4" x14ac:dyDescent="0.25">
      <c r="B94" t="s">
        <v>85</v>
      </c>
      <c r="C94" t="s">
        <v>86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7" right="0.7" top="0.75" bottom="0.75" header="0.3" footer="0.3"/>
  <pageSetup paperSize="5"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Ernesto Crisostomo Queliz</dc:creator>
  <cp:lastModifiedBy>Jhonatan Ernesto Crisostomo Queliz</cp:lastModifiedBy>
  <dcterms:created xsi:type="dcterms:W3CDTF">2021-12-09T18:54:40Z</dcterms:created>
  <dcterms:modified xsi:type="dcterms:W3CDTF">2021-12-09T18:54:43Z</dcterms:modified>
</cp:coreProperties>
</file>