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pena\Desktop\INVI\INVENTARIO\"/>
    </mc:Choice>
  </mc:AlternateContent>
  <xr:revisionPtr revIDLastSave="0" documentId="13_ncr:1_{FF0CFD65-9C3F-47C9-B9EB-AEAFBED8D5AD}" xr6:coauthVersionLast="47" xr6:coauthVersionMax="47" xr10:uidLastSave="{00000000-0000-0000-0000-000000000000}"/>
  <bookViews>
    <workbookView xWindow="-120" yWindow="-120" windowWidth="20730" windowHeight="11160" xr2:uid="{52AD0F4B-A2EA-4863-8374-4E53893C9822}"/>
  </bookViews>
  <sheets>
    <sheet name="Hoja2" sheetId="2" r:id="rId1"/>
    <sheet name="Hoja1" sheetId="1" r:id="rId2"/>
  </sheets>
  <definedNames>
    <definedName name="_xlnm.Print_Titles" localSheetId="0">Hoja2!$2:$9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4" i="2" l="1"/>
  <c r="I23" i="1" l="1"/>
  <c r="G20" i="1"/>
  <c r="D9" i="1"/>
  <c r="H13" i="1"/>
  <c r="H12" i="1"/>
  <c r="H8" i="1"/>
</calcChain>
</file>

<file path=xl/sharedStrings.xml><?xml version="1.0" encoding="utf-8"?>
<sst xmlns="http://schemas.openxmlformats.org/spreadsheetml/2006/main" count="948" uniqueCount="277">
  <si>
    <t>INSTITUTO NACIONAL DE LA VIVIENDA</t>
  </si>
  <si>
    <t xml:space="preserve"> INVENTARIO DE SUMINISTRO</t>
  </si>
  <si>
    <t>FECHA ADQUSICION/REGISTRO</t>
  </si>
  <si>
    <t>CODIGO BIENES NAC.</t>
  </si>
  <si>
    <t>CODIGO INSTITUC./OBJETAL</t>
  </si>
  <si>
    <t>UNIDAD DE MEDIDA</t>
  </si>
  <si>
    <t>PRECIO  UNITARIO</t>
  </si>
  <si>
    <t>EXISTENCIA</t>
  </si>
  <si>
    <t>TOTAL RD$</t>
  </si>
  <si>
    <t>N/A</t>
  </si>
  <si>
    <t>2.3.3.3.0.1</t>
  </si>
  <si>
    <t>ABECEDARIO GRANDE  PARA TARJETERO</t>
  </si>
  <si>
    <t>PAQ.</t>
  </si>
  <si>
    <t>AGENDA ANUAL 2021</t>
  </si>
  <si>
    <t>UND</t>
  </si>
  <si>
    <t>AGENDAS TELEFONICAS CON ABCEDARIOS</t>
  </si>
  <si>
    <t>ALMOHADILLA PARA SELLOS</t>
  </si>
  <si>
    <t>2.3.9.2.0.1</t>
  </si>
  <si>
    <t>ARCHIVO ACORDEON 8 1/2 X 11</t>
  </si>
  <si>
    <t>2.3.5.5.0.1</t>
  </si>
  <si>
    <t xml:space="preserve">ARMAZON 8 ½ X 11 </t>
  </si>
  <si>
    <t xml:space="preserve">ARMAZON 8 ½ X 13 </t>
  </si>
  <si>
    <t>BANDEJA DE ESCRITORIO</t>
  </si>
  <si>
    <t>BANDITAS DE GOMAS</t>
  </si>
  <si>
    <t>CAJA</t>
  </si>
  <si>
    <t>CARPETA DE 1 1/2" AZUL</t>
  </si>
  <si>
    <t>CARPETAS DE 2" AZUL</t>
  </si>
  <si>
    <t>CARPETAS DE 3"</t>
  </si>
  <si>
    <t>CARPETAS DE 4"</t>
  </si>
  <si>
    <t>CARPETAS DE 5"</t>
  </si>
  <si>
    <t>CARPETAS PARA ENCUADERNAR AZUL</t>
  </si>
  <si>
    <t>JUEGO</t>
  </si>
  <si>
    <t>CARPETAS PARA ENCUADERNAR AZUL OSCURO</t>
  </si>
  <si>
    <t>CARPETAS INTITUCIONALES</t>
  </si>
  <si>
    <t>CARPETAS PARA ENCUADERNAR TRANSPARENTE</t>
  </si>
  <si>
    <t>CARTUCHO 8600 BLACK CN049S</t>
  </si>
  <si>
    <t xml:space="preserve">COMPROBANTE DE CAJA CHICA  DIRC. GENERAL </t>
  </si>
  <si>
    <t>30/04/202</t>
  </si>
  <si>
    <t xml:space="preserve">COMPROBANTE DE CAJA CHICA VIATICO DIRC. ADM </t>
  </si>
  <si>
    <t>2.3.9.2.0.4</t>
  </si>
  <si>
    <t>COMPROBANTE DE CAJA DIRECCION ADM,</t>
  </si>
  <si>
    <t>COMPROBANTE DE CAJA CHICA REGION NORTE</t>
  </si>
  <si>
    <t>COMPROBANTE DE CAJA CHICA REGION ESTE</t>
  </si>
  <si>
    <t>COMPROBANTE DE CAJA, REGION SUR</t>
  </si>
  <si>
    <t>CARTUCHO 951 CYAN</t>
  </si>
  <si>
    <t>CARTUCHO 951 MAGENTA</t>
  </si>
  <si>
    <t>CARTUCHO 951 YELLOW</t>
  </si>
  <si>
    <t>CARTUCHO 954 MAGENTA</t>
  </si>
  <si>
    <t>CARTUCHO 954 CYAN</t>
  </si>
  <si>
    <t>CARTUCHO HP 952 CYAN</t>
  </si>
  <si>
    <t>2.3.3.2.0.1</t>
  </si>
  <si>
    <t>T120 CZ 129S NEGRO CZ 129A/CZ 133A</t>
  </si>
  <si>
    <t>TONER T-120 CYAN 134A</t>
  </si>
  <si>
    <t>TONER T-120 MAGENTA 135A</t>
  </si>
  <si>
    <t>TONER T-120 YELLOW 136A</t>
  </si>
  <si>
    <t>CARTUCHO CH565A NEGRO</t>
  </si>
  <si>
    <t>CARTUCHO HP 11 CABEZAL AMARILLO 4813A</t>
  </si>
  <si>
    <t>CARTUCHO HP 11 CABEZAL CYAN/4811A</t>
  </si>
  <si>
    <t>CARTUCHO HP 11 CABEZAL MAGENTA/4812A</t>
  </si>
  <si>
    <t>CARTUCHO HP 11 CABEZAL NEGRO/4810A</t>
  </si>
  <si>
    <t>CARTUCHO HP 11 CYAN/4836A</t>
  </si>
  <si>
    <t>CARTUCHO HP 11 MAGENTA/4837A</t>
  </si>
  <si>
    <t xml:space="preserve">CARTUCHO HP 11 AMARILLO/4838A    </t>
  </si>
  <si>
    <t>CARTUCHOS HP 4810A</t>
  </si>
  <si>
    <t>CARTUCHOS HP 4811A</t>
  </si>
  <si>
    <t xml:space="preserve">CARTUCHOS HP 4812A  </t>
  </si>
  <si>
    <t>2.3.3.3.01</t>
  </si>
  <si>
    <t>CARTULINAS REGULARES</t>
  </si>
  <si>
    <t>CERA PARA CONTAR</t>
  </si>
  <si>
    <t>CHINCHETAS VARIADAS</t>
  </si>
  <si>
    <t>CINTA  CORRECTORA PARA  (MAQUINA BROTHER)</t>
  </si>
  <si>
    <t>CINTA ADHESIVAS P/DISP</t>
  </si>
  <si>
    <t>CINTA ANCHA TRANSPARENTE</t>
  </si>
  <si>
    <t>CINTAS DOBLE CARA 3/4</t>
  </si>
  <si>
    <t>2.3.9.2.01</t>
  </si>
  <si>
    <t>CINTA DATACARD</t>
  </si>
  <si>
    <t>CINTA EPSON FX-2190 SO15335</t>
  </si>
  <si>
    <t>CINTA EPSON FX890 SO15329</t>
  </si>
  <si>
    <t>CINTA EPSON LQ-590 SO15337</t>
  </si>
  <si>
    <t>CINTA EPSON LX-350 SO15631</t>
  </si>
  <si>
    <t xml:space="preserve">CINTA EPSON SO15384  </t>
  </si>
  <si>
    <t>CINTA LQ590 EPSON S015337</t>
  </si>
  <si>
    <t>CINTA P/IMPRESORA EPSON ERC</t>
  </si>
  <si>
    <t>CINTA P/IMPRESORA EPSON ERC 30/34/38</t>
  </si>
  <si>
    <t>CINTA PARA IMPRESORA EPSON LQ590</t>
  </si>
  <si>
    <t>CINTA PARA MAQUINA DE SUMADORA RIBBONS TIO</t>
  </si>
  <si>
    <t>CINTAS CORRECTORA PARA MAQ. PANASONIC</t>
  </si>
  <si>
    <t>CLIPS GRANDE</t>
  </si>
  <si>
    <t>CLIPS PEQUEÑO</t>
  </si>
  <si>
    <t>CLIPS BILLETERO DE 51MM</t>
  </si>
  <si>
    <t>DOC</t>
  </si>
  <si>
    <t>CLIPS BILLETERO 1 PULG 25MM</t>
  </si>
  <si>
    <t>CORRETOR DE ESCOBILLA</t>
  </si>
  <si>
    <t>CORRECTOR TIPO LAPIZ</t>
  </si>
  <si>
    <t xml:space="preserve">DISCOS COMPACTOS (CDS) </t>
  </si>
  <si>
    <t>DISPENSADOR P/CINTA ADHESIVA</t>
  </si>
  <si>
    <t>ESPIRAL 3/8</t>
  </si>
  <si>
    <t>ESPIRAL 5/8</t>
  </si>
  <si>
    <t>ESPIRAL PLASTICO 5/8 TRANSP</t>
  </si>
  <si>
    <t>ESPIRAL PLASTICO GRANDE 25 ML</t>
  </si>
  <si>
    <t>ESPIRAL PLASTICO PEQUEÑO DE 1/4" BLANCO</t>
  </si>
  <si>
    <t>ESPIRAL PLASTICO PEQUEÑO DE 1/4 TRANSP.</t>
  </si>
  <si>
    <t>ETIQUETAS ADHESIVAS/LABEL</t>
  </si>
  <si>
    <t>ETIQUETAS LASER 8 1/2X11</t>
  </si>
  <si>
    <t>PAQ</t>
  </si>
  <si>
    <t>FELPAS AZULES</t>
  </si>
  <si>
    <t>FELPAS NEGRAS</t>
  </si>
  <si>
    <t>FELPAS ROJAS</t>
  </si>
  <si>
    <t>FICHAS BIBLIOGRAFICAS 3X5</t>
  </si>
  <si>
    <t>FICHAS BIBLIOGRAFICAS 5X8</t>
  </si>
  <si>
    <t>FOLDER FINANCIERO</t>
  </si>
  <si>
    <t>CAJAS</t>
  </si>
  <si>
    <t>FOLDERS MANILA 8 1/2 X 11</t>
  </si>
  <si>
    <t xml:space="preserve">FORDER MANILA 8 1/2 X11 </t>
  </si>
  <si>
    <t>FOLDER MANILA 8 1/2 X14</t>
  </si>
  <si>
    <t>FORDER PARTITION 8 1/2 X11</t>
  </si>
  <si>
    <t>FOLDERS PENDAFLEX 8 1/2 X 11</t>
  </si>
  <si>
    <t>FOLDERS PENDAFLEX 8 1/2 X 13</t>
  </si>
  <si>
    <t xml:space="preserve">  FORMULARIO DE PERMISO</t>
  </si>
  <si>
    <t>TALON</t>
  </si>
  <si>
    <t>FORMULARIO DE DESPACHO DE MATERIALES</t>
  </si>
  <si>
    <t>FORMULARIO DE ASIGNACION DE VIATICO</t>
  </si>
  <si>
    <t>2.3.3.1.0.1</t>
  </si>
  <si>
    <t>FORMULARIO DE VACACIONES</t>
  </si>
  <si>
    <t>FORMULARIO DE RECETARIO MEDICO</t>
  </si>
  <si>
    <t>FORMULARIO DE ADJUDICACION DE ACTVO FIJO</t>
  </si>
  <si>
    <t>FORMULARIO DE CONDUCE HATO NUEVO</t>
  </si>
  <si>
    <t>2.3.6.3.6.1</t>
  </si>
  <si>
    <t>GANCHOS BROCHES PARA ARCHIVO 50/1</t>
  </si>
  <si>
    <t>GOMAS DE BORRAR</t>
  </si>
  <si>
    <t>GRAPADORA METALICAS</t>
  </si>
  <si>
    <t>GRAPADORA GRANDE</t>
  </si>
  <si>
    <t>GRAPAS 3/8</t>
  </si>
  <si>
    <t>GRAPAS 2313 DE 1/2</t>
  </si>
  <si>
    <t>GRAPA ESTÁNDAR</t>
  </si>
  <si>
    <t>LABEL PARA FOLDER</t>
  </si>
  <si>
    <t>LAPICEROS AZULES</t>
  </si>
  <si>
    <t>LAPICEROS NEGROS</t>
  </si>
  <si>
    <t>LAPICEROS ROJOS</t>
  </si>
  <si>
    <t>LAPZ DE CARBON</t>
  </si>
  <si>
    <t>LIBRETAS RAYADAS 8 1/2 X 11</t>
  </si>
  <si>
    <t>LIBRETAS RAYADAS PEQUEÑAS</t>
  </si>
  <si>
    <t>LIBROS RECORD 300 PAG.</t>
  </si>
  <si>
    <t>LIBROS RECORD 500 PAG.</t>
  </si>
  <si>
    <t>MARCADORES AZULES</t>
  </si>
  <si>
    <t>MARCADORES ROJOS</t>
  </si>
  <si>
    <t>MARCADORES NEGRO</t>
  </si>
  <si>
    <t>MARCADORES VERDES</t>
  </si>
  <si>
    <t>PAPEL CONTINUO RECIBOS DE COBROS</t>
  </si>
  <si>
    <t xml:space="preserve"> PAPEL 8 1/2 X 11 EN CARTULINA</t>
  </si>
  <si>
    <t>RESMA</t>
  </si>
  <si>
    <t xml:space="preserve"> PAPEL BOND  20 81/2 X 11 AZUL</t>
  </si>
  <si>
    <t>PAPEL 8 1/2 X 11 EN CARTULINA AZUL</t>
  </si>
  <si>
    <t>PAPEL CARBON</t>
  </si>
  <si>
    <t>PAPEL BOND 11 X 17</t>
  </si>
  <si>
    <t>PAPEL BOND 17 X 22</t>
  </si>
  <si>
    <t>PAPEL BOND 8 1/2 X 11</t>
  </si>
  <si>
    <t xml:space="preserve">PAPEL BOND 8 1/2 X 13 </t>
  </si>
  <si>
    <t>PAPEL BOND 8 1/2 X 14</t>
  </si>
  <si>
    <t xml:space="preserve">PAPEL CONSTRUCCION </t>
  </si>
  <si>
    <t>PAPEL CREMA EN HILO</t>
  </si>
  <si>
    <t>PAPEL OPALINA EN HILO</t>
  </si>
  <si>
    <t>PAPEL SUMADORA</t>
  </si>
  <si>
    <t>PAPEL TIMBRADO 8 1/2 X 11 (LOGO NUEVO)</t>
  </si>
  <si>
    <t>PAPEL TIMBRADO CON LOGO INSTITUCIONAL</t>
  </si>
  <si>
    <t>PAPEL TIMBRADO EN HILO (LOGO NUEVO)</t>
  </si>
  <si>
    <t>PAPL TIMBRADO EN HILO CON LOGO INST</t>
  </si>
  <si>
    <t xml:space="preserve">PEGAMENTO UHU EN PASTA </t>
  </si>
  <si>
    <t xml:space="preserve">PEGAMENTO UHU EN GEL </t>
  </si>
  <si>
    <t>PERFORADORA 2 HOYOS</t>
  </si>
  <si>
    <t>PERFORADORA 3 HOYOS</t>
  </si>
  <si>
    <t xml:space="preserve">PORTA CLIPS PLASTICO </t>
  </si>
  <si>
    <t>PORTA LAPIZ TUBULAR</t>
  </si>
  <si>
    <t>PORTA TARJETA METAL</t>
  </si>
  <si>
    <t>PORTA TARJETA PLASTICO</t>
  </si>
  <si>
    <t>POST- IT BANDERITAS</t>
  </si>
  <si>
    <t>POST-IT GRANDE 3x5</t>
  </si>
  <si>
    <t>POST-IT PEQUEÑO 3X3</t>
  </si>
  <si>
    <t>REGLAS PLASTICAS</t>
  </si>
  <si>
    <t>RESALTADOR AMARILLO</t>
  </si>
  <si>
    <t>RESALTADORES MAMEY</t>
  </si>
  <si>
    <t>RESALTADORES ROSADO</t>
  </si>
  <si>
    <t>UND,</t>
  </si>
  <si>
    <t>ROLL-ON PARA SELLOS AZUL</t>
  </si>
  <si>
    <t>ROLL-ON PARA SELLOS NEGRO</t>
  </si>
  <si>
    <t>ROLL-ON PARA SELLOS ROJO</t>
  </si>
  <si>
    <t>ROLLOS DE PAPEL DOBLE HOJA</t>
  </si>
  <si>
    <t>SACAGRAPAS</t>
  </si>
  <si>
    <t>SACAGRAPAS GRANDE</t>
  </si>
  <si>
    <t>SACAPUNTA ELECTRICO</t>
  </si>
  <si>
    <t>SACAPUNTA PLASTICO</t>
  </si>
  <si>
    <t>SEPARADORES DE ARCHIVO PARA CARPETA</t>
  </si>
  <si>
    <t>SOBRES BLANCOS</t>
  </si>
  <si>
    <t>SOBRES MANILA 10 X 13</t>
  </si>
  <si>
    <t>SOBRES MANILA 10 X 15"</t>
  </si>
  <si>
    <t>SOBRES MANILA 12 X 15</t>
  </si>
  <si>
    <t>SOBRES MANILA 12" X 15"</t>
  </si>
  <si>
    <t>SOBRES MANILA 7 1/2 X 10 1/2</t>
  </si>
  <si>
    <t>SOBRES MANILA 9 X 12</t>
  </si>
  <si>
    <t>SOBRE TIMBRADO CON LOGO INSTITUCIONAL</t>
  </si>
  <si>
    <t>TABLILLAS DE APOYO CON SUJETADOR DE HOJA</t>
  </si>
  <si>
    <t>TALONARIOS RECIBO DE INGRESOS/ CONVENIO INVI-BIENES NACIONALES SEDE SANTIAGO</t>
  </si>
  <si>
    <t>TALONARIOS INGRESO DE CAJA (SANTIAGO)</t>
  </si>
  <si>
    <t>TALONARIOS SOLICITUD DESPACHO DE MATERIALES</t>
  </si>
  <si>
    <t>TALONARIO DE RECIBO DE COBROS SEDE CENTRAL 81/2 X 11</t>
  </si>
  <si>
    <t>TALONARIO DE RECIBO DE COBROS INVIVIENDA SANTO DOMINGO 81/2 X 11</t>
  </si>
  <si>
    <t>TALONARIO DE RECIBOS DE COBROS REGIONAL NORTE ESTAF MOVIL 81/2 X 11</t>
  </si>
  <si>
    <t>TALONARIO DE RECIBOS DE COBROS CONVENIO INVI BIENE S NAC LA VEGA</t>
  </si>
  <si>
    <t>TALONARIO DE RECIBOS DE COBROS CONVENIO INVI BIENE S NAC. MOCA</t>
  </si>
  <si>
    <t>TALONARIO DE RECIBOS DE COBROS SEDE CENTRAL ESTAFETA MOVIL</t>
  </si>
  <si>
    <t>TALONARIO DE RECIBO DE COBROS SANTIAGO 8/12 X 11</t>
  </si>
  <si>
    <t>TALONARIO RECIBOS DE COBROS CONVENIO BIENES NAC SANTIAGO</t>
  </si>
  <si>
    <t>TALONARIO DE RECIBOS DE CABROS CONVENIO BIENES NACIONALES SAN FCO</t>
  </si>
  <si>
    <t>TALONARIO DE RECIBO DE INGRESO DE CAJA SEDE CENTRAL</t>
  </si>
  <si>
    <t>TINTA EPSON 664120 BLACK</t>
  </si>
  <si>
    <t>TIJERAS</t>
  </si>
  <si>
    <t>TINTA EPSON 664220 CYAN</t>
  </si>
  <si>
    <t>TINTA EPSON 664320 MAGENTA</t>
  </si>
  <si>
    <t>TINTA EPSON 664420 YELLOW</t>
  </si>
  <si>
    <t>TINTA GOTERO PARA SELLOS AZUL</t>
  </si>
  <si>
    <t>TINTA GOTERO PARA SELLOS ROJAS</t>
  </si>
  <si>
    <t>TINTA GOTERO PARA SELLOS VERDE</t>
  </si>
  <si>
    <t>TONER BROTHER TN 750</t>
  </si>
  <si>
    <t>TONER C-7115</t>
  </si>
  <si>
    <t xml:space="preserve">TONER CB-540A NEGRO </t>
  </si>
  <si>
    <t>TONER CB-541A CYAN</t>
  </si>
  <si>
    <t>TONER CB-542A AMARILLO</t>
  </si>
  <si>
    <t>TONER CB-543A MAGENTA</t>
  </si>
  <si>
    <t>TONER CE505A</t>
  </si>
  <si>
    <t>TONER CF 232A</t>
  </si>
  <si>
    <t>TONER CF 321A CYAN</t>
  </si>
  <si>
    <t>TONER CF 322A</t>
  </si>
  <si>
    <t>TONER CF 323A</t>
  </si>
  <si>
    <t>TONER CF-219A</t>
  </si>
  <si>
    <t>TONER CF-230A</t>
  </si>
  <si>
    <t>TONER CF-280A</t>
  </si>
  <si>
    <t>TONER CF-320A</t>
  </si>
  <si>
    <t>TONER CF- 217A</t>
  </si>
  <si>
    <t>TONER CF-411A CYAN</t>
  </si>
  <si>
    <t>TONER CF-412A YELLOW</t>
  </si>
  <si>
    <t>TONER CF-413A MAGENTA</t>
  </si>
  <si>
    <t>TONER HP 413A MAGENTA</t>
  </si>
  <si>
    <t>TONER HP Q 7553A</t>
  </si>
  <si>
    <t>TONER Q 2613A-HP</t>
  </si>
  <si>
    <t>TONER Q 5949A</t>
  </si>
  <si>
    <t>TONER SHARP MXN45</t>
  </si>
  <si>
    <t>TONER T-5070 U NEGRO</t>
  </si>
  <si>
    <t>TONER W2020A BLACK 414A</t>
  </si>
  <si>
    <t>TONER W2021A CYAN 414A</t>
  </si>
  <si>
    <t>TONER W2022A YELLOW 414A</t>
  </si>
  <si>
    <t>TONER W2023A MAGENTA 414A</t>
  </si>
  <si>
    <t>TOTALES RD$</t>
  </si>
  <si>
    <t>Encargada de Revisión y Análisis</t>
  </si>
  <si>
    <t>BORRADORES P/ PIZARRA</t>
  </si>
  <si>
    <t xml:space="preserve">CORTADOR DE CARTONES </t>
  </si>
  <si>
    <t>CLIPS PEQUEÑO DE COLORES</t>
  </si>
  <si>
    <t>CLIPS BILLETERO DE 25MM</t>
  </si>
  <si>
    <t>ETIQUETAS P/PRINTER</t>
  </si>
  <si>
    <t>LAPICEROS AZULES P/FINA</t>
  </si>
  <si>
    <t>MARCADORES SECO P/PIZARRA AZULES</t>
  </si>
  <si>
    <t>MARCADORES SECO P/PIZARRA ROJAS</t>
  </si>
  <si>
    <t>MAQUINA SUMADORAS PEQ.</t>
  </si>
  <si>
    <t>19/07/221</t>
  </si>
  <si>
    <t>PIZARRA BLANCA 48X36</t>
  </si>
  <si>
    <t>PIZARRA DE CORCHO 17X23</t>
  </si>
  <si>
    <t xml:space="preserve">PORTA CLIPS ACRILICO </t>
  </si>
  <si>
    <t xml:space="preserve">PORTA CLIPS CUADRADO </t>
  </si>
  <si>
    <t>PROTECTOR DE HOJA TRANSPARENTE</t>
  </si>
  <si>
    <t>RECETARIO MEDICO</t>
  </si>
  <si>
    <t>ROLLOS DE PAPEL TERMICO 3 1/8</t>
  </si>
  <si>
    <t>ROLLOS DE PAPEL P/PLOTER 24*150</t>
  </si>
  <si>
    <t>ZAFACONES P/OFICINAS DE 27 LT</t>
  </si>
  <si>
    <t>ZAFACONES P/OFICINAS DE 12 LT</t>
  </si>
  <si>
    <t>TABLILLA DE APOLLO P/ING</t>
  </si>
  <si>
    <t>DESCRIPCION</t>
  </si>
  <si>
    <t>Julio -Septiembre 2021</t>
  </si>
  <si>
    <t>Lic. Janvieills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</si>
</sst>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justify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justify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164" fontId="10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1" fillId="2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center" wrapText="1"/>
      <protection locked="0"/>
    </xf>
    <xf numFmtId="43" fontId="12" fillId="2" borderId="1" xfId="1" applyFont="1" applyFill="1" applyBorder="1" applyAlignment="1">
      <alignment horizontal="right" wrapText="1"/>
    </xf>
    <xf numFmtId="1" fontId="0" fillId="0" borderId="1" xfId="0" applyNumberFormat="1" applyBorder="1"/>
    <xf numFmtId="43" fontId="0" fillId="0" borderId="1" xfId="0" applyNumberFormat="1" applyBorder="1"/>
    <xf numFmtId="164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wrapText="1"/>
      <protection locked="0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0" fillId="2" borderId="1" xfId="0" applyFill="1" applyBorder="1"/>
    <xf numFmtId="43" fontId="2" fillId="0" borderId="1" xfId="0" applyNumberFormat="1" applyFont="1" applyBorder="1"/>
    <xf numFmtId="165" fontId="0" fillId="2" borderId="0" xfId="2" applyFont="1" applyFill="1"/>
    <xf numFmtId="0" fontId="8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3" fontId="2" fillId="0" borderId="2" xfId="0" applyNumberFormat="1" applyFont="1" applyBorder="1" applyAlignment="1">
      <alignment horizontal="right"/>
    </xf>
    <xf numFmtId="43" fontId="2" fillId="0" borderId="3" xfId="0" applyNumberFormat="1" applyFont="1" applyBorder="1" applyAlignment="1">
      <alignment horizontal="right"/>
    </xf>
    <xf numFmtId="43" fontId="2" fillId="0" borderId="4" xfId="0" applyNumberFormat="1" applyFont="1" applyBorder="1" applyAlignment="1">
      <alignment horizontal="right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3">
    <cellStyle name="Millares 2" xfId="1" xr:uid="{611F0A8B-832E-4FBB-8869-B9F59859DDD2}"/>
    <cellStyle name="Millares 3" xfId="2" xr:uid="{4CF6BCB4-FFBA-48FA-97DF-8D7A450547E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10645</xdr:colOff>
      <xdr:row>0</xdr:row>
      <xdr:rowOff>85725</xdr:rowOff>
    </xdr:from>
    <xdr:to>
      <xdr:col>2</xdr:col>
      <xdr:colOff>285750</xdr:colOff>
      <xdr:row>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528217-61D6-493B-A32D-AF6BC53773E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/>
      </xdr:blipFill>
      <xdr:spPr bwMode="auto">
        <a:xfrm>
          <a:off x="210670" y="85725"/>
          <a:ext cx="1084730" cy="1047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E81F-A0F9-4CAD-AF85-9800CFF6D1ED}">
  <dimension ref="A1:Y351"/>
  <sheetViews>
    <sheetView tabSelected="1" topLeftCell="A319" workbookViewId="0">
      <selection activeCell="I324" sqref="I324"/>
    </sheetView>
  </sheetViews>
  <sheetFormatPr baseColWidth="10" defaultRowHeight="15" x14ac:dyDescent="0.25"/>
  <cols>
    <col min="1" max="1" width="3" style="11" customWidth="1"/>
    <col min="2" max="2" width="12.140625" customWidth="1"/>
    <col min="3" max="3" width="13" customWidth="1"/>
    <col min="4" max="4" width="11.42578125" customWidth="1"/>
    <col min="5" max="5" width="25.5703125" customWidth="1"/>
    <col min="8" max="8" width="13.5703125" customWidth="1"/>
    <col min="9" max="9" width="15.140625" customWidth="1"/>
    <col min="10" max="10" width="4.85546875" style="11" customWidth="1"/>
    <col min="11" max="25" width="11.42578125" style="11"/>
  </cols>
  <sheetData>
    <row r="1" spans="2:10" s="11" customFormat="1" x14ac:dyDescent="0.25"/>
    <row r="2" spans="2:10" s="11" customFormat="1" x14ac:dyDescent="0.25"/>
    <row r="3" spans="2:10" s="11" customFormat="1" ht="18.75" customHeight="1" x14ac:dyDescent="0.3">
      <c r="B3" s="28" t="s">
        <v>0</v>
      </c>
      <c r="C3" s="28"/>
      <c r="D3" s="28"/>
      <c r="E3" s="28"/>
      <c r="F3" s="28"/>
      <c r="G3" s="28"/>
      <c r="H3" s="28"/>
      <c r="I3" s="28"/>
    </row>
    <row r="4" spans="2:10" s="11" customFormat="1" ht="18.75" x14ac:dyDescent="0.3">
      <c r="B4" s="29" t="s">
        <v>1</v>
      </c>
      <c r="C4" s="29"/>
      <c r="D4" s="29"/>
      <c r="E4" s="29"/>
      <c r="F4" s="29"/>
      <c r="G4" s="29"/>
      <c r="H4" s="29"/>
      <c r="I4" s="29"/>
    </row>
    <row r="5" spans="2:10" s="11" customFormat="1" x14ac:dyDescent="0.25">
      <c r="B5" s="30" t="s">
        <v>275</v>
      </c>
      <c r="C5" s="30"/>
      <c r="D5" s="30"/>
      <c r="E5" s="30"/>
      <c r="F5" s="30"/>
      <c r="G5" s="30"/>
      <c r="H5" s="30"/>
      <c r="I5" s="30"/>
    </row>
    <row r="6" spans="2:10" s="11" customFormat="1" x14ac:dyDescent="0.25">
      <c r="B6" s="1"/>
      <c r="C6" s="1"/>
      <c r="D6" s="1"/>
      <c r="E6" s="2"/>
      <c r="F6" s="2"/>
      <c r="G6" s="3"/>
      <c r="H6" s="31"/>
      <c r="I6" s="31"/>
    </row>
    <row r="7" spans="2:10" s="11" customFormat="1" x14ac:dyDescent="0.25">
      <c r="B7" s="1"/>
      <c r="C7" s="1"/>
      <c r="D7" s="1"/>
      <c r="E7" s="2"/>
      <c r="F7" s="2"/>
      <c r="G7" s="3"/>
      <c r="H7" s="4"/>
      <c r="I7" s="4"/>
    </row>
    <row r="8" spans="2:10" ht="36" x14ac:dyDescent="0.25">
      <c r="B8" s="5" t="s">
        <v>2</v>
      </c>
      <c r="C8" s="6" t="s">
        <v>3</v>
      </c>
      <c r="D8" s="6" t="s">
        <v>4</v>
      </c>
      <c r="E8" s="6" t="s">
        <v>274</v>
      </c>
      <c r="F8" s="7" t="s">
        <v>5</v>
      </c>
      <c r="G8" s="7" t="s">
        <v>6</v>
      </c>
      <c r="H8" s="27" t="s">
        <v>7</v>
      </c>
      <c r="I8" s="27" t="s">
        <v>8</v>
      </c>
    </row>
    <row r="9" spans="2:10" x14ac:dyDescent="0.25">
      <c r="B9" s="8"/>
      <c r="C9" s="9" t="s">
        <v>9</v>
      </c>
      <c r="D9" s="9"/>
      <c r="E9" s="9"/>
      <c r="F9" s="10"/>
      <c r="G9" s="10"/>
      <c r="H9" s="11"/>
      <c r="I9" s="11"/>
    </row>
    <row r="10" spans="2:10" ht="27" customHeight="1" x14ac:dyDescent="0.25">
      <c r="B10" s="12">
        <v>38618</v>
      </c>
      <c r="C10" s="13"/>
      <c r="D10" s="13" t="s">
        <v>10</v>
      </c>
      <c r="E10" s="14" t="s">
        <v>11</v>
      </c>
      <c r="F10" s="15" t="s">
        <v>12</v>
      </c>
      <c r="G10" s="16">
        <v>34.479999999999997</v>
      </c>
      <c r="H10" s="17">
        <v>0</v>
      </c>
      <c r="I10" s="18">
        <v>0</v>
      </c>
      <c r="J10" s="26"/>
    </row>
    <row r="11" spans="2:10" ht="20.25" customHeight="1" x14ac:dyDescent="0.25">
      <c r="B11" s="12">
        <v>44246</v>
      </c>
      <c r="C11" s="13"/>
      <c r="D11" s="13" t="s">
        <v>10</v>
      </c>
      <c r="E11" s="14" t="s">
        <v>13</v>
      </c>
      <c r="F11" s="15" t="s">
        <v>14</v>
      </c>
      <c r="G11" s="16">
        <v>649</v>
      </c>
      <c r="H11" s="17">
        <v>1</v>
      </c>
      <c r="I11" s="18">
        <v>649</v>
      </c>
      <c r="J11" s="26"/>
    </row>
    <row r="12" spans="2:10" ht="23.25" customHeight="1" x14ac:dyDescent="0.25">
      <c r="B12" s="19">
        <v>42888</v>
      </c>
      <c r="C12" s="13"/>
      <c r="D12" s="13" t="s">
        <v>10</v>
      </c>
      <c r="E12" s="14" t="s">
        <v>15</v>
      </c>
      <c r="F12" s="15" t="s">
        <v>14</v>
      </c>
      <c r="G12" s="16">
        <v>286.14999999999998</v>
      </c>
      <c r="H12" s="17">
        <v>0</v>
      </c>
      <c r="I12" s="18">
        <v>0</v>
      </c>
      <c r="J12" s="26"/>
    </row>
    <row r="13" spans="2:10" ht="20.25" customHeight="1" x14ac:dyDescent="0.25">
      <c r="B13" s="12">
        <v>42754</v>
      </c>
      <c r="C13" s="13"/>
      <c r="D13" s="13" t="s">
        <v>10</v>
      </c>
      <c r="E13" s="14" t="s">
        <v>16</v>
      </c>
      <c r="F13" s="15" t="s">
        <v>14</v>
      </c>
      <c r="G13" s="16">
        <v>49.07</v>
      </c>
      <c r="H13" s="17">
        <v>0</v>
      </c>
      <c r="I13" s="18">
        <v>0</v>
      </c>
      <c r="J13" s="26"/>
    </row>
    <row r="14" spans="2:10" ht="20.25" customHeight="1" x14ac:dyDescent="0.25">
      <c r="B14" s="12">
        <v>42888</v>
      </c>
      <c r="C14" s="13"/>
      <c r="D14" s="13" t="s">
        <v>17</v>
      </c>
      <c r="E14" s="14" t="s">
        <v>16</v>
      </c>
      <c r="F14" s="15" t="s">
        <v>14</v>
      </c>
      <c r="G14" s="16">
        <v>115.44</v>
      </c>
      <c r="H14" s="17">
        <v>0</v>
      </c>
      <c r="I14" s="18">
        <v>0</v>
      </c>
      <c r="J14" s="26"/>
    </row>
    <row r="15" spans="2:10" ht="20.25" customHeight="1" x14ac:dyDescent="0.25">
      <c r="B15" s="12">
        <v>44246</v>
      </c>
      <c r="C15" s="13"/>
      <c r="D15" s="13" t="s">
        <v>17</v>
      </c>
      <c r="E15" s="14" t="s">
        <v>18</v>
      </c>
      <c r="F15" s="15" t="s">
        <v>14</v>
      </c>
      <c r="G15" s="16">
        <v>420</v>
      </c>
      <c r="H15" s="17">
        <v>32</v>
      </c>
      <c r="I15" s="18">
        <v>13440</v>
      </c>
      <c r="J15" s="26"/>
    </row>
    <row r="16" spans="2:10" ht="20.25" customHeight="1" x14ac:dyDescent="0.25">
      <c r="B16" s="12">
        <v>43438</v>
      </c>
      <c r="C16" s="13"/>
      <c r="D16" s="13" t="s">
        <v>19</v>
      </c>
      <c r="E16" s="14" t="s">
        <v>20</v>
      </c>
      <c r="F16" s="15" t="s">
        <v>14</v>
      </c>
      <c r="G16" s="16">
        <v>446.04</v>
      </c>
      <c r="H16" s="17">
        <v>2</v>
      </c>
      <c r="I16" s="18">
        <v>892.08</v>
      </c>
      <c r="J16" s="26"/>
    </row>
    <row r="17" spans="2:10" ht="20.25" customHeight="1" x14ac:dyDescent="0.25">
      <c r="B17" s="12">
        <v>43438</v>
      </c>
      <c r="C17" s="13"/>
      <c r="D17" s="13" t="s">
        <v>19</v>
      </c>
      <c r="E17" s="14" t="s">
        <v>21</v>
      </c>
      <c r="F17" s="20" t="s">
        <v>14</v>
      </c>
      <c r="G17" s="16">
        <v>414.18</v>
      </c>
      <c r="H17" s="17">
        <v>36</v>
      </c>
      <c r="I17" s="18">
        <v>14910.48</v>
      </c>
      <c r="J17" s="26"/>
    </row>
    <row r="18" spans="2:10" ht="20.25" customHeight="1" x14ac:dyDescent="0.25">
      <c r="B18" s="19">
        <v>44246</v>
      </c>
      <c r="C18" s="13"/>
      <c r="D18" s="13" t="s">
        <v>19</v>
      </c>
      <c r="E18" s="14" t="s">
        <v>22</v>
      </c>
      <c r="F18" s="15" t="s">
        <v>14</v>
      </c>
      <c r="G18" s="16">
        <v>260.39</v>
      </c>
      <c r="H18" s="17">
        <v>0</v>
      </c>
      <c r="I18" s="18">
        <v>0</v>
      </c>
      <c r="J18" s="26"/>
    </row>
    <row r="19" spans="2:10" ht="20.25" customHeight="1" x14ac:dyDescent="0.25">
      <c r="B19" s="19">
        <v>44396</v>
      </c>
      <c r="C19" s="13"/>
      <c r="D19" s="13" t="s">
        <v>19</v>
      </c>
      <c r="E19" s="14" t="s">
        <v>22</v>
      </c>
      <c r="F19" s="15" t="s">
        <v>14</v>
      </c>
      <c r="G19" s="16">
        <v>130.84</v>
      </c>
      <c r="H19" s="17">
        <v>13</v>
      </c>
      <c r="I19" s="18">
        <v>1700.92</v>
      </c>
      <c r="J19" s="26"/>
    </row>
    <row r="20" spans="2:10" ht="20.25" customHeight="1" x14ac:dyDescent="0.25">
      <c r="B20" s="12">
        <v>44246</v>
      </c>
      <c r="C20" s="13"/>
      <c r="D20" s="13" t="s">
        <v>17</v>
      </c>
      <c r="E20" s="14" t="s">
        <v>23</v>
      </c>
      <c r="F20" s="15" t="s">
        <v>24</v>
      </c>
      <c r="G20" s="16">
        <v>19.07</v>
      </c>
      <c r="H20" s="17">
        <v>4</v>
      </c>
      <c r="I20" s="18">
        <v>76.28</v>
      </c>
      <c r="J20" s="26"/>
    </row>
    <row r="21" spans="2:10" ht="20.25" customHeight="1" x14ac:dyDescent="0.25">
      <c r="B21" s="12">
        <v>44396</v>
      </c>
      <c r="C21" s="13"/>
      <c r="D21" s="13" t="s">
        <v>17</v>
      </c>
      <c r="E21" s="14" t="s">
        <v>23</v>
      </c>
      <c r="F21" s="15" t="s">
        <v>24</v>
      </c>
      <c r="G21" s="16">
        <v>20.95</v>
      </c>
      <c r="H21" s="17">
        <v>9</v>
      </c>
      <c r="I21" s="18">
        <v>188.54999999999998</v>
      </c>
      <c r="J21" s="26"/>
    </row>
    <row r="22" spans="2:10" ht="20.25" customHeight="1" x14ac:dyDescent="0.25">
      <c r="B22" s="12">
        <v>44396</v>
      </c>
      <c r="C22" s="13"/>
      <c r="D22" s="13"/>
      <c r="E22" s="14" t="s">
        <v>253</v>
      </c>
      <c r="F22" s="15" t="s">
        <v>14</v>
      </c>
      <c r="G22" s="16">
        <v>34.49</v>
      </c>
      <c r="H22" s="17">
        <v>0</v>
      </c>
      <c r="I22" s="18">
        <v>0</v>
      </c>
      <c r="J22" s="26"/>
    </row>
    <row r="23" spans="2:10" ht="20.25" customHeight="1" x14ac:dyDescent="0.25">
      <c r="B23" s="12">
        <v>43641</v>
      </c>
      <c r="C23" s="13"/>
      <c r="D23" s="13" t="s">
        <v>10</v>
      </c>
      <c r="E23" s="14" t="s">
        <v>25</v>
      </c>
      <c r="F23" s="15" t="s">
        <v>14</v>
      </c>
      <c r="G23" s="16">
        <v>123.9</v>
      </c>
      <c r="H23" s="17">
        <v>0</v>
      </c>
      <c r="I23" s="18">
        <v>0</v>
      </c>
      <c r="J23" s="26"/>
    </row>
    <row r="24" spans="2:10" ht="20.25" customHeight="1" x14ac:dyDescent="0.25">
      <c r="B24" s="12">
        <v>44396</v>
      </c>
      <c r="C24" s="13"/>
      <c r="D24" s="13" t="s">
        <v>10</v>
      </c>
      <c r="E24" s="14" t="s">
        <v>25</v>
      </c>
      <c r="F24" s="15" t="s">
        <v>14</v>
      </c>
      <c r="G24" s="16">
        <v>110.79</v>
      </c>
      <c r="H24" s="17">
        <v>29</v>
      </c>
      <c r="I24" s="18">
        <v>3212.9100000000003</v>
      </c>
      <c r="J24" s="26"/>
    </row>
    <row r="25" spans="2:10" ht="20.25" customHeight="1" x14ac:dyDescent="0.25">
      <c r="B25" s="12">
        <v>43312</v>
      </c>
      <c r="C25" s="13"/>
      <c r="D25" s="13" t="s">
        <v>10</v>
      </c>
      <c r="E25" s="14" t="s">
        <v>26</v>
      </c>
      <c r="F25" s="15" t="s">
        <v>14</v>
      </c>
      <c r="G25" s="16">
        <v>148.68</v>
      </c>
      <c r="H25" s="17">
        <v>0</v>
      </c>
      <c r="I25" s="18">
        <v>0</v>
      </c>
      <c r="J25" s="26"/>
    </row>
    <row r="26" spans="2:10" ht="20.25" customHeight="1" x14ac:dyDescent="0.25">
      <c r="B26" s="12">
        <v>44396</v>
      </c>
      <c r="C26" s="13"/>
      <c r="D26" s="13" t="s">
        <v>10</v>
      </c>
      <c r="E26" s="14" t="s">
        <v>26</v>
      </c>
      <c r="F26" s="15" t="s">
        <v>14</v>
      </c>
      <c r="G26" s="16">
        <v>130.32</v>
      </c>
      <c r="H26" s="17">
        <v>37</v>
      </c>
      <c r="I26" s="18">
        <v>4821.84</v>
      </c>
      <c r="J26" s="26"/>
    </row>
    <row r="27" spans="2:10" ht="20.25" customHeight="1" x14ac:dyDescent="0.25">
      <c r="B27" s="12">
        <v>43802</v>
      </c>
      <c r="C27" s="13"/>
      <c r="D27" s="13" t="s">
        <v>10</v>
      </c>
      <c r="E27" s="14" t="s">
        <v>27</v>
      </c>
      <c r="F27" s="15" t="s">
        <v>14</v>
      </c>
      <c r="G27" s="16">
        <v>221.12</v>
      </c>
      <c r="H27" s="17">
        <v>0</v>
      </c>
      <c r="I27" s="18">
        <v>0</v>
      </c>
      <c r="J27" s="26"/>
    </row>
    <row r="28" spans="2:10" ht="20.25" customHeight="1" x14ac:dyDescent="0.25">
      <c r="B28" s="12">
        <v>44116</v>
      </c>
      <c r="C28" s="13"/>
      <c r="D28" s="13" t="s">
        <v>10</v>
      </c>
      <c r="E28" s="14" t="s">
        <v>27</v>
      </c>
      <c r="F28" s="15" t="s">
        <v>14</v>
      </c>
      <c r="G28" s="16">
        <v>171</v>
      </c>
      <c r="H28" s="17">
        <v>381</v>
      </c>
      <c r="I28" s="18">
        <v>65151</v>
      </c>
      <c r="J28" s="26"/>
    </row>
    <row r="29" spans="2:10" ht="20.25" customHeight="1" x14ac:dyDescent="0.25">
      <c r="B29" s="12">
        <v>43802</v>
      </c>
      <c r="C29" s="13"/>
      <c r="D29" s="13" t="s">
        <v>10</v>
      </c>
      <c r="E29" s="14" t="s">
        <v>28</v>
      </c>
      <c r="F29" s="15" t="s">
        <v>14</v>
      </c>
      <c r="G29" s="16">
        <v>279.54000000000002</v>
      </c>
      <c r="H29" s="17">
        <v>0</v>
      </c>
      <c r="I29" s="18">
        <v>0</v>
      </c>
      <c r="J29" s="26"/>
    </row>
    <row r="30" spans="2:10" ht="20.25" customHeight="1" x14ac:dyDescent="0.25">
      <c r="B30" s="12">
        <v>44116</v>
      </c>
      <c r="C30" s="13"/>
      <c r="D30" s="13" t="s">
        <v>10</v>
      </c>
      <c r="E30" s="14" t="s">
        <v>28</v>
      </c>
      <c r="F30" s="15" t="s">
        <v>14</v>
      </c>
      <c r="G30" s="16">
        <v>206</v>
      </c>
      <c r="H30" s="17">
        <v>347</v>
      </c>
      <c r="I30" s="18">
        <v>71482</v>
      </c>
      <c r="J30" s="26"/>
    </row>
    <row r="31" spans="2:10" ht="20.25" customHeight="1" x14ac:dyDescent="0.25">
      <c r="B31" s="12">
        <v>44116</v>
      </c>
      <c r="C31" s="13"/>
      <c r="D31" s="13" t="s">
        <v>10</v>
      </c>
      <c r="E31" s="14" t="s">
        <v>29</v>
      </c>
      <c r="F31" s="21" t="s">
        <v>14</v>
      </c>
      <c r="G31" s="16">
        <v>293</v>
      </c>
      <c r="H31" s="17">
        <v>219</v>
      </c>
      <c r="I31" s="18">
        <v>64167</v>
      </c>
      <c r="J31" s="26"/>
    </row>
    <row r="32" spans="2:10" ht="23.25" customHeight="1" x14ac:dyDescent="0.25">
      <c r="B32" s="12">
        <v>43802</v>
      </c>
      <c r="C32" s="13"/>
      <c r="D32" s="13" t="s">
        <v>10</v>
      </c>
      <c r="E32" s="14" t="s">
        <v>30</v>
      </c>
      <c r="F32" s="15" t="s">
        <v>31</v>
      </c>
      <c r="G32" s="16">
        <v>14.87</v>
      </c>
      <c r="H32" s="17">
        <v>0</v>
      </c>
      <c r="I32" s="18">
        <v>0</v>
      </c>
      <c r="J32" s="26"/>
    </row>
    <row r="33" spans="2:10" ht="23.25" customHeight="1" x14ac:dyDescent="0.25">
      <c r="B33" s="12">
        <v>44116</v>
      </c>
      <c r="C33" s="13"/>
      <c r="D33" s="13" t="s">
        <v>10</v>
      </c>
      <c r="E33" s="14" t="s">
        <v>32</v>
      </c>
      <c r="F33" s="15" t="s">
        <v>31</v>
      </c>
      <c r="G33" s="16">
        <v>14.6</v>
      </c>
      <c r="H33" s="17">
        <v>27</v>
      </c>
      <c r="I33" s="18">
        <v>394.2</v>
      </c>
      <c r="J33" s="26"/>
    </row>
    <row r="34" spans="2:10" ht="23.25" customHeight="1" x14ac:dyDescent="0.25">
      <c r="B34" s="12">
        <v>44316</v>
      </c>
      <c r="C34" s="13"/>
      <c r="D34" s="13" t="s">
        <v>10</v>
      </c>
      <c r="E34" s="14" t="s">
        <v>33</v>
      </c>
      <c r="F34" s="15" t="s">
        <v>14</v>
      </c>
      <c r="G34" s="16">
        <v>64.900000000000006</v>
      </c>
      <c r="H34" s="17">
        <v>532</v>
      </c>
      <c r="I34" s="18">
        <v>34526.800000000003</v>
      </c>
      <c r="J34" s="26"/>
    </row>
    <row r="35" spans="2:10" ht="23.25" customHeight="1" x14ac:dyDescent="0.25">
      <c r="B35" s="12">
        <v>43802</v>
      </c>
      <c r="C35" s="13"/>
      <c r="D35" s="13" t="s">
        <v>10</v>
      </c>
      <c r="E35" s="14" t="s">
        <v>34</v>
      </c>
      <c r="F35" s="15" t="s">
        <v>31</v>
      </c>
      <c r="G35" s="16">
        <v>14.87</v>
      </c>
      <c r="H35" s="17">
        <v>86</v>
      </c>
      <c r="I35" s="18">
        <v>1278.82</v>
      </c>
      <c r="J35" s="26"/>
    </row>
    <row r="36" spans="2:10" ht="20.25" customHeight="1" x14ac:dyDescent="0.25">
      <c r="B36" s="12">
        <v>43685</v>
      </c>
      <c r="C36" s="13"/>
      <c r="D36" s="13" t="s">
        <v>17</v>
      </c>
      <c r="E36" s="14" t="s">
        <v>35</v>
      </c>
      <c r="F36" s="15" t="s">
        <v>14</v>
      </c>
      <c r="G36" s="16">
        <v>1615.42</v>
      </c>
      <c r="H36" s="17">
        <v>37</v>
      </c>
      <c r="I36" s="18">
        <v>59770.54</v>
      </c>
      <c r="J36" s="26"/>
    </row>
    <row r="37" spans="2:10" ht="20.25" customHeight="1" x14ac:dyDescent="0.25">
      <c r="B37" s="12">
        <v>43976</v>
      </c>
      <c r="C37" s="13"/>
      <c r="D37" s="13" t="s">
        <v>17</v>
      </c>
      <c r="E37" s="14" t="s">
        <v>35</v>
      </c>
      <c r="F37" s="15" t="s">
        <v>14</v>
      </c>
      <c r="G37" s="16">
        <v>1534</v>
      </c>
      <c r="H37" s="17">
        <v>14</v>
      </c>
      <c r="I37" s="18">
        <v>21476</v>
      </c>
      <c r="J37" s="26"/>
    </row>
    <row r="38" spans="2:10" ht="26.25" customHeight="1" x14ac:dyDescent="0.25">
      <c r="B38" s="12">
        <v>44316</v>
      </c>
      <c r="C38" s="13"/>
      <c r="D38" s="13" t="s">
        <v>17</v>
      </c>
      <c r="E38" s="14" t="s">
        <v>36</v>
      </c>
      <c r="F38" s="15" t="s">
        <v>14</v>
      </c>
      <c r="G38" s="16">
        <v>212.4</v>
      </c>
      <c r="H38" s="17">
        <v>21</v>
      </c>
      <c r="I38" s="18">
        <v>4460.4000000000005</v>
      </c>
      <c r="J38" s="26"/>
    </row>
    <row r="39" spans="2:10" ht="26.25" customHeight="1" x14ac:dyDescent="0.25">
      <c r="B39" s="12" t="s">
        <v>37</v>
      </c>
      <c r="C39" s="13"/>
      <c r="D39" s="13" t="s">
        <v>17</v>
      </c>
      <c r="E39" s="14" t="s">
        <v>38</v>
      </c>
      <c r="F39" s="21" t="s">
        <v>14</v>
      </c>
      <c r="G39" s="16">
        <v>212.4</v>
      </c>
      <c r="H39" s="17">
        <v>70</v>
      </c>
      <c r="I39" s="18">
        <v>14868</v>
      </c>
      <c r="J39" s="26"/>
    </row>
    <row r="40" spans="2:10" ht="26.25" customHeight="1" x14ac:dyDescent="0.25">
      <c r="B40" s="12">
        <v>44316</v>
      </c>
      <c r="C40" s="13"/>
      <c r="D40" s="13" t="s">
        <v>39</v>
      </c>
      <c r="E40" s="14" t="s">
        <v>40</v>
      </c>
      <c r="F40" s="21" t="s">
        <v>14</v>
      </c>
      <c r="G40" s="16">
        <v>212.4</v>
      </c>
      <c r="H40" s="17">
        <v>1</v>
      </c>
      <c r="I40" s="18">
        <v>212.4</v>
      </c>
      <c r="J40" s="26"/>
    </row>
    <row r="41" spans="2:10" ht="26.25" customHeight="1" x14ac:dyDescent="0.25">
      <c r="B41" s="12">
        <v>44316</v>
      </c>
      <c r="C41" s="13"/>
      <c r="D41" s="13" t="s">
        <v>17</v>
      </c>
      <c r="E41" s="14" t="s">
        <v>41</v>
      </c>
      <c r="F41" s="21" t="s">
        <v>14</v>
      </c>
      <c r="G41" s="16">
        <v>212.4</v>
      </c>
      <c r="H41" s="17">
        <v>20</v>
      </c>
      <c r="I41" s="18">
        <v>4248</v>
      </c>
      <c r="J41" s="26"/>
    </row>
    <row r="42" spans="2:10" ht="26.25" customHeight="1" x14ac:dyDescent="0.25">
      <c r="B42" s="12">
        <v>44316</v>
      </c>
      <c r="C42" s="13"/>
      <c r="D42" s="13" t="s">
        <v>17</v>
      </c>
      <c r="E42" s="14" t="s">
        <v>42</v>
      </c>
      <c r="F42" s="15" t="s">
        <v>14</v>
      </c>
      <c r="G42" s="16">
        <v>212.4</v>
      </c>
      <c r="H42" s="17">
        <v>15</v>
      </c>
      <c r="I42" s="18">
        <v>3186</v>
      </c>
      <c r="J42" s="26"/>
    </row>
    <row r="43" spans="2:10" ht="26.25" customHeight="1" x14ac:dyDescent="0.25">
      <c r="B43" s="12">
        <v>44316</v>
      </c>
      <c r="C43" s="13"/>
      <c r="D43" s="13" t="s">
        <v>17</v>
      </c>
      <c r="E43" s="14" t="s">
        <v>43</v>
      </c>
      <c r="F43" s="15" t="s">
        <v>14</v>
      </c>
      <c r="G43" s="16">
        <v>489.7</v>
      </c>
      <c r="H43" s="17">
        <v>6</v>
      </c>
      <c r="I43" s="18">
        <v>2938.2</v>
      </c>
      <c r="J43" s="26"/>
    </row>
    <row r="44" spans="2:10" ht="20.25" customHeight="1" x14ac:dyDescent="0.25">
      <c r="B44" s="12">
        <v>44396</v>
      </c>
      <c r="C44" s="13"/>
      <c r="D44" s="13"/>
      <c r="E44" s="14" t="s">
        <v>254</v>
      </c>
      <c r="F44" s="15" t="s">
        <v>14</v>
      </c>
      <c r="G44" s="16">
        <v>55.67</v>
      </c>
      <c r="H44" s="17">
        <v>4</v>
      </c>
      <c r="I44" s="18">
        <v>222.68</v>
      </c>
      <c r="J44" s="26"/>
    </row>
    <row r="45" spans="2:10" ht="20.25" customHeight="1" x14ac:dyDescent="0.25">
      <c r="B45" s="19">
        <v>43685</v>
      </c>
      <c r="C45" s="13"/>
      <c r="D45" s="13" t="s">
        <v>17</v>
      </c>
      <c r="E45" s="14" t="s">
        <v>44</v>
      </c>
      <c r="F45" s="21" t="s">
        <v>14</v>
      </c>
      <c r="G45" s="16">
        <v>1172.92</v>
      </c>
      <c r="H45" s="17">
        <v>43</v>
      </c>
      <c r="I45" s="18">
        <v>50435.560000000005</v>
      </c>
      <c r="J45" s="26"/>
    </row>
    <row r="46" spans="2:10" ht="20.25" customHeight="1" x14ac:dyDescent="0.25">
      <c r="B46" s="12">
        <v>43685</v>
      </c>
      <c r="C46" s="13"/>
      <c r="D46" s="13" t="s">
        <v>17</v>
      </c>
      <c r="E46" s="14" t="s">
        <v>45</v>
      </c>
      <c r="F46" s="15" t="s">
        <v>14</v>
      </c>
      <c r="G46" s="16">
        <v>1172.92</v>
      </c>
      <c r="H46" s="17">
        <v>51</v>
      </c>
      <c r="I46" s="18">
        <v>59818.920000000006</v>
      </c>
      <c r="J46" s="26"/>
    </row>
    <row r="47" spans="2:10" ht="20.25" customHeight="1" x14ac:dyDescent="0.25">
      <c r="B47" s="12">
        <v>43685</v>
      </c>
      <c r="C47" s="13"/>
      <c r="D47" s="13" t="s">
        <v>17</v>
      </c>
      <c r="E47" s="14" t="s">
        <v>46</v>
      </c>
      <c r="F47" s="15" t="s">
        <v>14</v>
      </c>
      <c r="G47" s="16">
        <v>1172.92</v>
      </c>
      <c r="H47" s="17">
        <v>50</v>
      </c>
      <c r="I47" s="18">
        <v>58646</v>
      </c>
      <c r="J47" s="26"/>
    </row>
    <row r="48" spans="2:10" ht="20.25" customHeight="1" x14ac:dyDescent="0.25">
      <c r="B48" s="12">
        <v>43976</v>
      </c>
      <c r="C48" s="13"/>
      <c r="D48" s="13" t="s">
        <v>17</v>
      </c>
      <c r="E48" s="14" t="s">
        <v>47</v>
      </c>
      <c r="F48" s="15" t="s">
        <v>14</v>
      </c>
      <c r="G48" s="16">
        <v>1770</v>
      </c>
      <c r="H48" s="17">
        <v>2</v>
      </c>
      <c r="I48" s="18">
        <v>3540</v>
      </c>
      <c r="J48" s="26"/>
    </row>
    <row r="49" spans="2:10" ht="20.25" customHeight="1" x14ac:dyDescent="0.25">
      <c r="B49" s="12">
        <v>43976</v>
      </c>
      <c r="C49" s="13"/>
      <c r="D49" s="13" t="s">
        <v>17</v>
      </c>
      <c r="E49" s="14" t="s">
        <v>48</v>
      </c>
      <c r="F49" s="15" t="s">
        <v>14</v>
      </c>
      <c r="G49" s="16">
        <v>1770</v>
      </c>
      <c r="H49" s="17">
        <v>1</v>
      </c>
      <c r="I49" s="18">
        <v>1770</v>
      </c>
      <c r="J49" s="26"/>
    </row>
    <row r="50" spans="2:10" ht="20.25" customHeight="1" x14ac:dyDescent="0.25">
      <c r="B50" s="12"/>
      <c r="C50" s="13"/>
      <c r="D50" s="13" t="s">
        <v>17</v>
      </c>
      <c r="E50" s="14" t="s">
        <v>49</v>
      </c>
      <c r="F50" s="15" t="s">
        <v>14</v>
      </c>
      <c r="G50" s="16">
        <v>3198.44</v>
      </c>
      <c r="H50" s="17">
        <v>11</v>
      </c>
      <c r="I50" s="18">
        <v>35182.840000000004</v>
      </c>
      <c r="J50" s="26"/>
    </row>
    <row r="51" spans="2:10" ht="24" customHeight="1" x14ac:dyDescent="0.25">
      <c r="B51" s="12">
        <v>43685</v>
      </c>
      <c r="C51" s="13"/>
      <c r="D51" s="13" t="s">
        <v>50</v>
      </c>
      <c r="E51" s="14" t="s">
        <v>51</v>
      </c>
      <c r="F51" s="15" t="s">
        <v>14</v>
      </c>
      <c r="G51" s="16">
        <v>1754.66</v>
      </c>
      <c r="H51" s="17">
        <v>19</v>
      </c>
      <c r="I51" s="18">
        <v>33338.54</v>
      </c>
      <c r="J51" s="26"/>
    </row>
    <row r="52" spans="2:10" ht="20.25" customHeight="1" x14ac:dyDescent="0.25">
      <c r="B52" s="12">
        <v>43453</v>
      </c>
      <c r="C52" s="13"/>
      <c r="D52" s="13" t="s">
        <v>50</v>
      </c>
      <c r="E52" s="14" t="s">
        <v>52</v>
      </c>
      <c r="F52" s="15" t="s">
        <v>14</v>
      </c>
      <c r="G52" s="16">
        <v>1413</v>
      </c>
      <c r="H52" s="17">
        <v>18</v>
      </c>
      <c r="I52" s="18">
        <v>25434</v>
      </c>
      <c r="J52" s="26"/>
    </row>
    <row r="53" spans="2:10" ht="20.25" customHeight="1" x14ac:dyDescent="0.25">
      <c r="B53" s="12">
        <v>43453</v>
      </c>
      <c r="C53" s="13"/>
      <c r="D53" s="13" t="s">
        <v>50</v>
      </c>
      <c r="E53" s="14" t="s">
        <v>53</v>
      </c>
      <c r="F53" s="15" t="s">
        <v>14</v>
      </c>
      <c r="G53" s="16">
        <v>1413</v>
      </c>
      <c r="H53" s="17">
        <v>18</v>
      </c>
      <c r="I53" s="18">
        <v>25434</v>
      </c>
      <c r="J53" s="26"/>
    </row>
    <row r="54" spans="2:10" ht="20.25" customHeight="1" x14ac:dyDescent="0.25">
      <c r="B54" s="12">
        <v>43453</v>
      </c>
      <c r="C54" s="13"/>
      <c r="D54" s="13" t="s">
        <v>50</v>
      </c>
      <c r="E54" s="14" t="s">
        <v>54</v>
      </c>
      <c r="F54" s="15" t="s">
        <v>14</v>
      </c>
      <c r="G54" s="16">
        <v>1413</v>
      </c>
      <c r="H54" s="17">
        <v>17</v>
      </c>
      <c r="I54" s="18">
        <v>24021</v>
      </c>
      <c r="J54" s="26"/>
    </row>
    <row r="55" spans="2:10" ht="20.25" customHeight="1" x14ac:dyDescent="0.25">
      <c r="B55" s="12">
        <v>43685</v>
      </c>
      <c r="C55" s="13"/>
      <c r="D55" s="13" t="s">
        <v>17</v>
      </c>
      <c r="E55" s="14" t="s">
        <v>55</v>
      </c>
      <c r="F55" s="15" t="s">
        <v>14</v>
      </c>
      <c r="G55" s="16">
        <v>2380.06</v>
      </c>
      <c r="H55" s="17">
        <v>3</v>
      </c>
      <c r="I55" s="18">
        <v>7140.18</v>
      </c>
      <c r="J55" s="26"/>
    </row>
    <row r="56" spans="2:10" ht="23.25" customHeight="1" x14ac:dyDescent="0.25">
      <c r="B56" s="12">
        <v>43222</v>
      </c>
      <c r="C56" s="13"/>
      <c r="D56" s="13" t="s">
        <v>17</v>
      </c>
      <c r="E56" s="14" t="s">
        <v>56</v>
      </c>
      <c r="F56" s="15" t="s">
        <v>14</v>
      </c>
      <c r="G56" s="16">
        <v>5508.24</v>
      </c>
      <c r="H56" s="17">
        <v>5</v>
      </c>
      <c r="I56" s="18">
        <v>27541.199999999997</v>
      </c>
      <c r="J56" s="26"/>
    </row>
    <row r="57" spans="2:10" ht="26.25" customHeight="1" x14ac:dyDescent="0.25">
      <c r="B57" s="12">
        <v>43222</v>
      </c>
      <c r="C57" s="13"/>
      <c r="D57" s="13" t="s">
        <v>17</v>
      </c>
      <c r="E57" s="14" t="s">
        <v>57</v>
      </c>
      <c r="F57" s="15" t="s">
        <v>14</v>
      </c>
      <c r="G57" s="16">
        <v>5508.24</v>
      </c>
      <c r="H57" s="17">
        <v>1</v>
      </c>
      <c r="I57" s="18">
        <v>5508.24</v>
      </c>
      <c r="J57" s="26"/>
    </row>
    <row r="58" spans="2:10" ht="24" customHeight="1" x14ac:dyDescent="0.25">
      <c r="B58" s="12">
        <v>43222</v>
      </c>
      <c r="C58" s="13"/>
      <c r="D58" s="13" t="s">
        <v>17</v>
      </c>
      <c r="E58" s="14" t="s">
        <v>58</v>
      </c>
      <c r="F58" s="15" t="s">
        <v>14</v>
      </c>
      <c r="G58" s="16">
        <v>5508.24</v>
      </c>
      <c r="H58" s="17">
        <v>1</v>
      </c>
      <c r="I58" s="18">
        <v>5508.24</v>
      </c>
      <c r="J58" s="26"/>
    </row>
    <row r="59" spans="2:10" ht="24" customHeight="1" x14ac:dyDescent="0.25">
      <c r="B59" s="12">
        <v>43222</v>
      </c>
      <c r="C59" s="13"/>
      <c r="D59" s="13" t="s">
        <v>17</v>
      </c>
      <c r="E59" s="14" t="s">
        <v>59</v>
      </c>
      <c r="F59" s="15" t="s">
        <v>14</v>
      </c>
      <c r="G59" s="16">
        <v>5508.24</v>
      </c>
      <c r="H59" s="17">
        <v>3</v>
      </c>
      <c r="I59" s="18">
        <v>16524.72</v>
      </c>
      <c r="J59" s="26"/>
    </row>
    <row r="60" spans="2:10" ht="20.25" customHeight="1" x14ac:dyDescent="0.25">
      <c r="B60" s="12">
        <v>43222</v>
      </c>
      <c r="C60" s="13"/>
      <c r="D60" s="13" t="s">
        <v>17</v>
      </c>
      <c r="E60" s="14" t="s">
        <v>60</v>
      </c>
      <c r="F60" s="15" t="s">
        <v>14</v>
      </c>
      <c r="G60" s="16">
        <v>5219.26</v>
      </c>
      <c r="H60" s="17">
        <v>2</v>
      </c>
      <c r="I60" s="18">
        <v>10438.52</v>
      </c>
      <c r="J60" s="26"/>
    </row>
    <row r="61" spans="2:10" ht="27.75" customHeight="1" x14ac:dyDescent="0.25">
      <c r="B61" s="12">
        <v>43222</v>
      </c>
      <c r="C61" s="13"/>
      <c r="D61" s="13" t="s">
        <v>17</v>
      </c>
      <c r="E61" s="14" t="s">
        <v>61</v>
      </c>
      <c r="F61" s="15" t="s">
        <v>14</v>
      </c>
      <c r="G61" s="16">
        <v>5219.26</v>
      </c>
      <c r="H61" s="17">
        <v>4</v>
      </c>
      <c r="I61" s="18">
        <v>20877.04</v>
      </c>
      <c r="J61" s="26"/>
    </row>
    <row r="62" spans="2:10" ht="27.75" customHeight="1" x14ac:dyDescent="0.25">
      <c r="B62" s="12"/>
      <c r="C62" s="13"/>
      <c r="D62" s="13" t="s">
        <v>17</v>
      </c>
      <c r="E62" s="14" t="s">
        <v>62</v>
      </c>
      <c r="F62" s="15" t="s">
        <v>14</v>
      </c>
      <c r="G62" s="16">
        <v>2095.6799999999998</v>
      </c>
      <c r="H62" s="17">
        <v>1</v>
      </c>
      <c r="I62" s="18">
        <v>2095.6799999999998</v>
      </c>
      <c r="J62" s="26"/>
    </row>
    <row r="63" spans="2:10" ht="20.25" customHeight="1" x14ac:dyDescent="0.25">
      <c r="B63" s="12">
        <v>43098</v>
      </c>
      <c r="C63" s="13"/>
      <c r="D63" s="13" t="s">
        <v>17</v>
      </c>
      <c r="E63" s="14" t="s">
        <v>63</v>
      </c>
      <c r="F63" s="22" t="s">
        <v>14</v>
      </c>
      <c r="G63" s="16">
        <v>2569.3200000000002</v>
      </c>
      <c r="H63" s="17">
        <v>1</v>
      </c>
      <c r="I63" s="18">
        <v>2569.3200000000002</v>
      </c>
      <c r="J63" s="26"/>
    </row>
    <row r="64" spans="2:10" ht="20.25" customHeight="1" x14ac:dyDescent="0.25">
      <c r="B64" s="12">
        <v>43098</v>
      </c>
      <c r="C64" s="13"/>
      <c r="D64" s="13" t="s">
        <v>17</v>
      </c>
      <c r="E64" s="14" t="s">
        <v>64</v>
      </c>
      <c r="F64" s="22" t="s">
        <v>14</v>
      </c>
      <c r="G64" s="16">
        <v>2569.3200000000002</v>
      </c>
      <c r="H64" s="17">
        <v>3</v>
      </c>
      <c r="I64" s="18">
        <v>7707.9600000000009</v>
      </c>
      <c r="J64" s="26"/>
    </row>
    <row r="65" spans="2:10" ht="20.25" customHeight="1" x14ac:dyDescent="0.25">
      <c r="B65" s="12">
        <v>43098</v>
      </c>
      <c r="C65" s="13"/>
      <c r="D65" s="13" t="s">
        <v>17</v>
      </c>
      <c r="E65" s="14" t="s">
        <v>65</v>
      </c>
      <c r="F65" s="15" t="s">
        <v>14</v>
      </c>
      <c r="G65" s="16">
        <v>2569.3200000000002</v>
      </c>
      <c r="H65" s="17">
        <v>3</v>
      </c>
      <c r="I65" s="18">
        <v>7707.9600000000009</v>
      </c>
      <c r="J65" s="26"/>
    </row>
    <row r="66" spans="2:10" ht="20.25" customHeight="1" x14ac:dyDescent="0.25">
      <c r="B66" s="12"/>
      <c r="C66" s="13"/>
      <c r="D66" s="13" t="s">
        <v>66</v>
      </c>
      <c r="E66" s="14" t="s">
        <v>67</v>
      </c>
      <c r="F66" s="15" t="s">
        <v>14</v>
      </c>
      <c r="G66" s="16">
        <v>7.65</v>
      </c>
      <c r="H66" s="17">
        <v>0</v>
      </c>
      <c r="I66" s="18">
        <v>0</v>
      </c>
      <c r="J66" s="26"/>
    </row>
    <row r="67" spans="2:10" ht="20.25" customHeight="1" x14ac:dyDescent="0.25">
      <c r="B67" s="12">
        <v>44116</v>
      </c>
      <c r="C67" s="13"/>
      <c r="D67" s="13" t="s">
        <v>17</v>
      </c>
      <c r="E67" s="14" t="s">
        <v>68</v>
      </c>
      <c r="F67" s="15" t="s">
        <v>14</v>
      </c>
      <c r="G67" s="16">
        <v>27.56</v>
      </c>
      <c r="H67" s="17">
        <v>559</v>
      </c>
      <c r="I67" s="18">
        <v>15406.039999999999</v>
      </c>
      <c r="J67" s="26"/>
    </row>
    <row r="68" spans="2:10" ht="20.25" customHeight="1" x14ac:dyDescent="0.25">
      <c r="B68" s="12">
        <v>44116</v>
      </c>
      <c r="C68" s="13"/>
      <c r="D68" s="13" t="s">
        <v>17</v>
      </c>
      <c r="E68" s="14" t="s">
        <v>69</v>
      </c>
      <c r="F68" s="15" t="s">
        <v>14</v>
      </c>
      <c r="G68" s="16">
        <v>26.12</v>
      </c>
      <c r="H68" s="17">
        <v>43</v>
      </c>
      <c r="I68" s="18">
        <v>1123.1600000000001</v>
      </c>
      <c r="J68" s="26"/>
    </row>
    <row r="69" spans="2:10" ht="26.25" customHeight="1" x14ac:dyDescent="0.25">
      <c r="B69" s="12"/>
      <c r="C69" s="13"/>
      <c r="D69" s="13" t="s">
        <v>50</v>
      </c>
      <c r="E69" s="14" t="s">
        <v>70</v>
      </c>
      <c r="F69" s="15" t="s">
        <v>14</v>
      </c>
      <c r="G69" s="16">
        <v>21.24</v>
      </c>
      <c r="H69" s="17">
        <v>0</v>
      </c>
      <c r="I69" s="18">
        <v>0</v>
      </c>
      <c r="J69" s="26"/>
    </row>
    <row r="70" spans="2:10" ht="26.25" customHeight="1" x14ac:dyDescent="0.25">
      <c r="B70" s="12">
        <v>41970</v>
      </c>
      <c r="C70" s="13"/>
      <c r="D70" s="13" t="s">
        <v>50</v>
      </c>
      <c r="E70" s="14" t="s">
        <v>70</v>
      </c>
      <c r="F70" s="15" t="s">
        <v>14</v>
      </c>
      <c r="G70" s="16">
        <v>23.6</v>
      </c>
      <c r="H70" s="17">
        <v>0</v>
      </c>
      <c r="I70" s="18">
        <v>0</v>
      </c>
      <c r="J70" s="26"/>
    </row>
    <row r="71" spans="2:10" ht="20.25" customHeight="1" x14ac:dyDescent="0.25">
      <c r="B71" s="12">
        <v>44246</v>
      </c>
      <c r="C71" s="13"/>
      <c r="D71" s="13" t="s">
        <v>50</v>
      </c>
      <c r="E71" s="14" t="s">
        <v>71</v>
      </c>
      <c r="F71" s="15" t="s">
        <v>14</v>
      </c>
      <c r="G71" s="16">
        <v>56.64</v>
      </c>
      <c r="H71" s="17">
        <v>37</v>
      </c>
      <c r="I71" s="18">
        <v>2095.6799999999998</v>
      </c>
      <c r="J71" s="26"/>
    </row>
    <row r="72" spans="2:10" ht="20.25" customHeight="1" x14ac:dyDescent="0.25">
      <c r="B72" s="12">
        <v>44396</v>
      </c>
      <c r="C72" s="13"/>
      <c r="D72" s="13" t="s">
        <v>50</v>
      </c>
      <c r="E72" s="14" t="s">
        <v>71</v>
      </c>
      <c r="F72" s="15" t="s">
        <v>14</v>
      </c>
      <c r="G72" s="16">
        <v>51.92</v>
      </c>
      <c r="H72" s="17">
        <v>60</v>
      </c>
      <c r="I72" s="18">
        <v>3115.2000000000003</v>
      </c>
      <c r="J72" s="26"/>
    </row>
    <row r="73" spans="2:10" ht="20.25" customHeight="1" x14ac:dyDescent="0.25">
      <c r="B73" s="12">
        <v>44116</v>
      </c>
      <c r="C73" s="13"/>
      <c r="D73" s="13" t="s">
        <v>50</v>
      </c>
      <c r="E73" s="14" t="s">
        <v>72</v>
      </c>
      <c r="F73" s="15" t="s">
        <v>14</v>
      </c>
      <c r="G73" s="16">
        <v>39.200000000000003</v>
      </c>
      <c r="H73" s="17">
        <v>0</v>
      </c>
      <c r="I73" s="18">
        <v>0</v>
      </c>
      <c r="J73" s="26"/>
    </row>
    <row r="74" spans="2:10" ht="20.25" customHeight="1" x14ac:dyDescent="0.25">
      <c r="B74" s="12">
        <v>44396</v>
      </c>
      <c r="C74" s="13"/>
      <c r="D74" s="13" t="s">
        <v>50</v>
      </c>
      <c r="E74" s="14" t="s">
        <v>72</v>
      </c>
      <c r="F74" s="22" t="s">
        <v>14</v>
      </c>
      <c r="G74" s="16">
        <v>51</v>
      </c>
      <c r="H74" s="17">
        <v>60</v>
      </c>
      <c r="I74" s="18">
        <v>3060</v>
      </c>
      <c r="J74" s="26"/>
    </row>
    <row r="75" spans="2:10" ht="20.25" customHeight="1" x14ac:dyDescent="0.25">
      <c r="B75" s="12">
        <v>44246</v>
      </c>
      <c r="C75" s="13"/>
      <c r="D75" s="13" t="s">
        <v>50</v>
      </c>
      <c r="E75" s="14" t="s">
        <v>72</v>
      </c>
      <c r="F75" s="22" t="s">
        <v>14</v>
      </c>
      <c r="G75" s="16">
        <v>39.200000000000003</v>
      </c>
      <c r="H75" s="17">
        <v>105</v>
      </c>
      <c r="I75" s="18">
        <v>4116</v>
      </c>
      <c r="J75" s="26"/>
    </row>
    <row r="76" spans="2:10" ht="20.25" customHeight="1" x14ac:dyDescent="0.25">
      <c r="B76" s="12">
        <v>44246</v>
      </c>
      <c r="C76" s="13"/>
      <c r="D76" s="13" t="s">
        <v>50</v>
      </c>
      <c r="E76" s="14" t="s">
        <v>73</v>
      </c>
      <c r="F76" s="22" t="s">
        <v>14</v>
      </c>
      <c r="G76" s="16">
        <v>28.5</v>
      </c>
      <c r="H76" s="17">
        <v>2</v>
      </c>
      <c r="I76" s="18">
        <v>57</v>
      </c>
      <c r="J76" s="26"/>
    </row>
    <row r="77" spans="2:10" ht="20.25" customHeight="1" x14ac:dyDescent="0.25">
      <c r="B77" s="12">
        <v>44396</v>
      </c>
      <c r="C77" s="13"/>
      <c r="D77" s="13" t="s">
        <v>50</v>
      </c>
      <c r="E77" s="14" t="s">
        <v>73</v>
      </c>
      <c r="F77" s="22" t="s">
        <v>14</v>
      </c>
      <c r="G77" s="16">
        <v>31.25</v>
      </c>
      <c r="H77" s="17">
        <v>11</v>
      </c>
      <c r="I77" s="18">
        <v>343.75</v>
      </c>
      <c r="J77" s="26"/>
    </row>
    <row r="78" spans="2:10" ht="20.25" customHeight="1" x14ac:dyDescent="0.25">
      <c r="B78" s="12"/>
      <c r="C78" s="13"/>
      <c r="D78" s="13" t="s">
        <v>74</v>
      </c>
      <c r="E78" s="14" t="s">
        <v>75</v>
      </c>
      <c r="F78" s="22" t="s">
        <v>14</v>
      </c>
      <c r="G78" s="16">
        <v>6342.5</v>
      </c>
      <c r="H78" s="17">
        <v>9</v>
      </c>
      <c r="I78" s="18">
        <v>57082.5</v>
      </c>
      <c r="J78" s="26"/>
    </row>
    <row r="79" spans="2:10" ht="20.25" customHeight="1" x14ac:dyDescent="0.25">
      <c r="B79" s="12">
        <v>43222</v>
      </c>
      <c r="C79" s="13"/>
      <c r="D79" s="13" t="s">
        <v>17</v>
      </c>
      <c r="E79" s="14" t="s">
        <v>76</v>
      </c>
      <c r="F79" s="22" t="s">
        <v>14</v>
      </c>
      <c r="G79" s="16">
        <v>1699.98</v>
      </c>
      <c r="H79" s="17">
        <v>3</v>
      </c>
      <c r="I79" s="18">
        <v>5099.9400000000005</v>
      </c>
      <c r="J79" s="26"/>
    </row>
    <row r="80" spans="2:10" ht="20.25" customHeight="1" x14ac:dyDescent="0.25">
      <c r="B80" s="12">
        <v>43222</v>
      </c>
      <c r="C80" s="13"/>
      <c r="D80" s="13" t="s">
        <v>17</v>
      </c>
      <c r="E80" s="14" t="s">
        <v>77</v>
      </c>
      <c r="F80" s="22" t="s">
        <v>14</v>
      </c>
      <c r="G80" s="16">
        <v>661.3</v>
      </c>
      <c r="H80" s="17">
        <v>5</v>
      </c>
      <c r="I80" s="18">
        <v>3306.5</v>
      </c>
      <c r="J80" s="26"/>
    </row>
    <row r="81" spans="2:10" ht="20.25" customHeight="1" x14ac:dyDescent="0.25">
      <c r="B81" s="12">
        <v>43222</v>
      </c>
      <c r="C81" s="13"/>
      <c r="D81" s="13" t="s">
        <v>17</v>
      </c>
      <c r="E81" s="14" t="s">
        <v>78</v>
      </c>
      <c r="F81" s="22" t="s">
        <v>14</v>
      </c>
      <c r="G81" s="16">
        <v>1175.6300000000001</v>
      </c>
      <c r="H81" s="17">
        <v>12</v>
      </c>
      <c r="I81" s="18">
        <v>14107.560000000001</v>
      </c>
      <c r="J81" s="26"/>
    </row>
    <row r="82" spans="2:10" ht="20.25" customHeight="1" x14ac:dyDescent="0.25">
      <c r="B82" s="12">
        <v>43222</v>
      </c>
      <c r="C82" s="13"/>
      <c r="D82" s="13" t="s">
        <v>17</v>
      </c>
      <c r="E82" s="14" t="s">
        <v>79</v>
      </c>
      <c r="F82" s="22" t="s">
        <v>14</v>
      </c>
      <c r="G82" s="16">
        <v>418.71</v>
      </c>
      <c r="H82" s="17">
        <v>8</v>
      </c>
      <c r="I82" s="18">
        <v>3349.68</v>
      </c>
      <c r="J82" s="26"/>
    </row>
    <row r="83" spans="2:10" ht="20.25" customHeight="1" x14ac:dyDescent="0.25">
      <c r="B83" s="12"/>
      <c r="C83" s="13"/>
      <c r="D83" s="13" t="s">
        <v>17</v>
      </c>
      <c r="E83" s="14" t="s">
        <v>80</v>
      </c>
      <c r="F83" s="22" t="s">
        <v>14</v>
      </c>
      <c r="G83" s="16">
        <v>2001.28</v>
      </c>
      <c r="H83" s="17">
        <v>1</v>
      </c>
      <c r="I83" s="18">
        <v>2001.28</v>
      </c>
      <c r="J83" s="26"/>
    </row>
    <row r="84" spans="2:10" ht="20.25" customHeight="1" x14ac:dyDescent="0.25">
      <c r="B84" s="12"/>
      <c r="C84" s="13"/>
      <c r="D84" s="13" t="s">
        <v>17</v>
      </c>
      <c r="E84" s="14" t="s">
        <v>80</v>
      </c>
      <c r="F84" s="22" t="s">
        <v>14</v>
      </c>
      <c r="G84" s="16">
        <v>1357</v>
      </c>
      <c r="H84" s="17">
        <v>2</v>
      </c>
      <c r="I84" s="18">
        <v>2714</v>
      </c>
      <c r="J84" s="26"/>
    </row>
    <row r="85" spans="2:10" ht="20.25" customHeight="1" x14ac:dyDescent="0.25">
      <c r="B85" s="12">
        <v>42824</v>
      </c>
      <c r="C85" s="13"/>
      <c r="D85" s="13" t="s">
        <v>17</v>
      </c>
      <c r="E85" s="14" t="s">
        <v>80</v>
      </c>
      <c r="F85" s="15" t="s">
        <v>14</v>
      </c>
      <c r="G85" s="16">
        <v>2124</v>
      </c>
      <c r="H85" s="17">
        <v>2</v>
      </c>
      <c r="I85" s="18">
        <v>4248</v>
      </c>
      <c r="J85" s="26"/>
    </row>
    <row r="86" spans="2:10" ht="20.25" customHeight="1" x14ac:dyDescent="0.25">
      <c r="B86" s="12"/>
      <c r="C86" s="13"/>
      <c r="D86" s="13" t="s">
        <v>17</v>
      </c>
      <c r="E86" s="14" t="s">
        <v>80</v>
      </c>
      <c r="F86" s="15" t="s">
        <v>14</v>
      </c>
      <c r="G86" s="16">
        <v>1377.53</v>
      </c>
      <c r="H86" s="17">
        <v>1</v>
      </c>
      <c r="I86" s="18">
        <v>1377.53</v>
      </c>
      <c r="J86" s="26"/>
    </row>
    <row r="87" spans="2:10" ht="20.25" customHeight="1" x14ac:dyDescent="0.25">
      <c r="B87" s="12">
        <v>42403</v>
      </c>
      <c r="C87" s="13"/>
      <c r="D87" s="13" t="s">
        <v>17</v>
      </c>
      <c r="E87" s="14" t="s">
        <v>80</v>
      </c>
      <c r="F87" s="15" t="s">
        <v>14</v>
      </c>
      <c r="G87" s="16">
        <v>1339.3</v>
      </c>
      <c r="H87" s="17">
        <v>1</v>
      </c>
      <c r="I87" s="18">
        <v>1339.3</v>
      </c>
      <c r="J87" s="26"/>
    </row>
    <row r="88" spans="2:10" ht="20.25" customHeight="1" x14ac:dyDescent="0.25">
      <c r="B88" s="19"/>
      <c r="C88" s="13"/>
      <c r="D88" s="13" t="s">
        <v>17</v>
      </c>
      <c r="E88" s="14" t="s">
        <v>81</v>
      </c>
      <c r="F88" s="15" t="s">
        <v>14</v>
      </c>
      <c r="G88" s="16">
        <v>667.17</v>
      </c>
      <c r="H88" s="17">
        <v>1</v>
      </c>
      <c r="I88" s="18">
        <v>667.17</v>
      </c>
      <c r="J88" s="26"/>
    </row>
    <row r="89" spans="2:10" ht="20.25" customHeight="1" x14ac:dyDescent="0.25">
      <c r="B89" s="19">
        <v>43033</v>
      </c>
      <c r="C89" s="13"/>
      <c r="D89" s="13" t="s">
        <v>17</v>
      </c>
      <c r="E89" s="14" t="s">
        <v>82</v>
      </c>
      <c r="F89" s="15" t="s">
        <v>14</v>
      </c>
      <c r="G89" s="16">
        <v>49.09</v>
      </c>
      <c r="H89" s="17">
        <v>4</v>
      </c>
      <c r="I89" s="18">
        <v>196.36</v>
      </c>
      <c r="J89" s="26"/>
    </row>
    <row r="90" spans="2:10" ht="24.75" customHeight="1" x14ac:dyDescent="0.25">
      <c r="B90" s="19">
        <v>44246</v>
      </c>
      <c r="C90" s="13"/>
      <c r="D90" s="13" t="s">
        <v>17</v>
      </c>
      <c r="E90" s="14" t="s">
        <v>83</v>
      </c>
      <c r="F90" s="15" t="s">
        <v>14</v>
      </c>
      <c r="G90" s="16">
        <v>99</v>
      </c>
      <c r="H90" s="17">
        <v>20</v>
      </c>
      <c r="I90" s="18">
        <v>1980</v>
      </c>
      <c r="J90" s="26"/>
    </row>
    <row r="91" spans="2:10" ht="24.75" customHeight="1" x14ac:dyDescent="0.25">
      <c r="B91" s="12">
        <v>42916</v>
      </c>
      <c r="C91" s="13"/>
      <c r="D91" s="13" t="s">
        <v>17</v>
      </c>
      <c r="E91" s="14" t="s">
        <v>84</v>
      </c>
      <c r="F91" s="15" t="s">
        <v>14</v>
      </c>
      <c r="G91" s="16">
        <v>435.38</v>
      </c>
      <c r="H91" s="17">
        <v>1</v>
      </c>
      <c r="I91" s="18">
        <v>435.38</v>
      </c>
      <c r="J91" s="26"/>
    </row>
    <row r="92" spans="2:10" ht="24.75" customHeight="1" x14ac:dyDescent="0.25">
      <c r="B92" s="12">
        <v>43438</v>
      </c>
      <c r="C92" s="13"/>
      <c r="D92" s="13" t="s">
        <v>17</v>
      </c>
      <c r="E92" s="14" t="s">
        <v>85</v>
      </c>
      <c r="F92" s="15" t="s">
        <v>14</v>
      </c>
      <c r="G92" s="16">
        <v>46.02</v>
      </c>
      <c r="H92" s="17">
        <v>40</v>
      </c>
      <c r="I92" s="18">
        <v>1840.8000000000002</v>
      </c>
      <c r="J92" s="26"/>
    </row>
    <row r="93" spans="2:10" ht="24.75" customHeight="1" x14ac:dyDescent="0.25">
      <c r="B93" s="19">
        <v>38455</v>
      </c>
      <c r="C93" s="13"/>
      <c r="D93" s="13" t="s">
        <v>17</v>
      </c>
      <c r="E93" s="14" t="s">
        <v>86</v>
      </c>
      <c r="F93" s="15" t="s">
        <v>14</v>
      </c>
      <c r="G93" s="16">
        <v>27</v>
      </c>
      <c r="H93" s="17">
        <v>0</v>
      </c>
      <c r="I93" s="18">
        <v>0</v>
      </c>
      <c r="J93" s="26"/>
    </row>
    <row r="94" spans="2:10" ht="24.75" customHeight="1" x14ac:dyDescent="0.25">
      <c r="B94" s="19"/>
      <c r="C94" s="13"/>
      <c r="D94" s="13" t="s">
        <v>17</v>
      </c>
      <c r="E94" s="14" t="s">
        <v>86</v>
      </c>
      <c r="F94" s="15" t="s">
        <v>14</v>
      </c>
      <c r="G94" s="16">
        <v>9.67</v>
      </c>
      <c r="H94" s="17">
        <v>0</v>
      </c>
      <c r="I94" s="18">
        <v>0</v>
      </c>
      <c r="J94" s="26"/>
    </row>
    <row r="95" spans="2:10" ht="20.25" customHeight="1" x14ac:dyDescent="0.25">
      <c r="B95" s="19">
        <v>44116</v>
      </c>
      <c r="C95" s="13"/>
      <c r="D95" s="13" t="s">
        <v>17</v>
      </c>
      <c r="E95" s="14" t="s">
        <v>87</v>
      </c>
      <c r="F95" s="15" t="s">
        <v>24</v>
      </c>
      <c r="G95" s="16">
        <v>23.51</v>
      </c>
      <c r="H95" s="17">
        <v>0</v>
      </c>
      <c r="I95" s="18">
        <v>0</v>
      </c>
      <c r="J95" s="26"/>
    </row>
    <row r="96" spans="2:10" ht="20.25" customHeight="1" x14ac:dyDescent="0.25">
      <c r="B96" s="19">
        <v>44246</v>
      </c>
      <c r="C96" s="13"/>
      <c r="D96" s="13" t="s">
        <v>17</v>
      </c>
      <c r="E96" s="14" t="s">
        <v>87</v>
      </c>
      <c r="F96" s="15" t="s">
        <v>24</v>
      </c>
      <c r="G96" s="16">
        <v>28.21</v>
      </c>
      <c r="H96" s="17">
        <v>7</v>
      </c>
      <c r="I96" s="18">
        <v>197.47</v>
      </c>
      <c r="J96" s="26"/>
    </row>
    <row r="97" spans="2:10" ht="20.25" customHeight="1" x14ac:dyDescent="0.25">
      <c r="B97" s="12">
        <v>44396</v>
      </c>
      <c r="C97" s="13"/>
      <c r="D97" s="13" t="s">
        <v>17</v>
      </c>
      <c r="E97" s="14" t="s">
        <v>87</v>
      </c>
      <c r="F97" s="15" t="s">
        <v>24</v>
      </c>
      <c r="G97" s="16">
        <v>28.3</v>
      </c>
      <c r="H97" s="17">
        <v>12</v>
      </c>
      <c r="I97" s="18">
        <v>339.6</v>
      </c>
      <c r="J97" s="26"/>
    </row>
    <row r="98" spans="2:10" ht="20.25" customHeight="1" x14ac:dyDescent="0.25">
      <c r="B98" s="12">
        <v>44246</v>
      </c>
      <c r="C98" s="13"/>
      <c r="D98" s="13" t="s">
        <v>17</v>
      </c>
      <c r="E98" s="23" t="s">
        <v>88</v>
      </c>
      <c r="F98" s="20" t="s">
        <v>24</v>
      </c>
      <c r="G98" s="16">
        <v>10.16</v>
      </c>
      <c r="H98" s="17">
        <v>29</v>
      </c>
      <c r="I98" s="18">
        <v>294.64</v>
      </c>
      <c r="J98" s="26"/>
    </row>
    <row r="99" spans="2:10" ht="20.25" customHeight="1" x14ac:dyDescent="0.25">
      <c r="B99" s="12">
        <v>44396</v>
      </c>
      <c r="C99" s="13"/>
      <c r="D99" s="13" t="s">
        <v>17</v>
      </c>
      <c r="E99" s="14" t="s">
        <v>88</v>
      </c>
      <c r="F99" s="15" t="s">
        <v>24</v>
      </c>
      <c r="G99" s="16">
        <v>10.5</v>
      </c>
      <c r="H99" s="17">
        <v>12</v>
      </c>
      <c r="I99" s="18">
        <v>126</v>
      </c>
      <c r="J99" s="26"/>
    </row>
    <row r="100" spans="2:10" ht="20.25" customHeight="1" x14ac:dyDescent="0.25">
      <c r="B100" s="12">
        <v>44396</v>
      </c>
      <c r="C100" s="13"/>
      <c r="D100" s="13" t="s">
        <v>17</v>
      </c>
      <c r="E100" s="14" t="s">
        <v>255</v>
      </c>
      <c r="F100" s="15" t="s">
        <v>24</v>
      </c>
      <c r="G100" s="16">
        <v>16.64</v>
      </c>
      <c r="H100" s="17">
        <v>10</v>
      </c>
      <c r="I100" s="18">
        <v>166.4</v>
      </c>
      <c r="J100" s="26"/>
    </row>
    <row r="101" spans="2:10" ht="20.25" customHeight="1" x14ac:dyDescent="0.25">
      <c r="B101" s="12">
        <v>44396</v>
      </c>
      <c r="C101" s="13"/>
      <c r="D101" s="13" t="s">
        <v>17</v>
      </c>
      <c r="E101" s="14" t="s">
        <v>89</v>
      </c>
      <c r="F101" s="15" t="s">
        <v>24</v>
      </c>
      <c r="G101" s="16">
        <v>98.05</v>
      </c>
      <c r="H101" s="17">
        <v>10</v>
      </c>
      <c r="I101" s="18">
        <v>980.5</v>
      </c>
      <c r="J101" s="26"/>
    </row>
    <row r="102" spans="2:10" ht="20.25" customHeight="1" x14ac:dyDescent="0.25">
      <c r="B102" s="12">
        <v>44396</v>
      </c>
      <c r="C102" s="13"/>
      <c r="D102" s="13" t="s">
        <v>17</v>
      </c>
      <c r="E102" s="14" t="s">
        <v>256</v>
      </c>
      <c r="F102" s="15" t="s">
        <v>24</v>
      </c>
      <c r="G102" s="16">
        <v>33.19</v>
      </c>
      <c r="H102" s="17">
        <v>3</v>
      </c>
      <c r="I102" s="18">
        <v>99.57</v>
      </c>
      <c r="J102" s="26"/>
    </row>
    <row r="103" spans="2:10" ht="20.25" customHeight="1" x14ac:dyDescent="0.25">
      <c r="B103" s="12">
        <v>44246</v>
      </c>
      <c r="C103" s="13"/>
      <c r="D103" s="13" t="s">
        <v>17</v>
      </c>
      <c r="E103" s="14" t="s">
        <v>89</v>
      </c>
      <c r="F103" s="15" t="s">
        <v>90</v>
      </c>
      <c r="G103" s="16">
        <v>9.42</v>
      </c>
      <c r="H103" s="17">
        <v>37</v>
      </c>
      <c r="I103" s="18">
        <v>348.54</v>
      </c>
      <c r="J103" s="26"/>
    </row>
    <row r="104" spans="2:10" ht="20.25" customHeight="1" x14ac:dyDescent="0.25">
      <c r="B104" s="12">
        <v>44246</v>
      </c>
      <c r="C104" s="13"/>
      <c r="D104" s="13" t="s">
        <v>17</v>
      </c>
      <c r="E104" s="14" t="s">
        <v>91</v>
      </c>
      <c r="F104" s="15" t="s">
        <v>14</v>
      </c>
      <c r="G104" s="16">
        <v>2.91</v>
      </c>
      <c r="H104" s="17">
        <v>2</v>
      </c>
      <c r="I104" s="18">
        <v>5.82</v>
      </c>
      <c r="J104" s="26"/>
    </row>
    <row r="105" spans="2:10" ht="20.25" customHeight="1" x14ac:dyDescent="0.25">
      <c r="B105" s="12">
        <v>44246</v>
      </c>
      <c r="C105" s="13"/>
      <c r="D105" s="13" t="s">
        <v>17</v>
      </c>
      <c r="E105" s="14" t="s">
        <v>92</v>
      </c>
      <c r="F105" s="15" t="s">
        <v>14</v>
      </c>
      <c r="G105" s="16">
        <v>20</v>
      </c>
      <c r="H105" s="17">
        <v>158</v>
      </c>
      <c r="I105" s="18">
        <v>3160</v>
      </c>
      <c r="J105" s="26"/>
    </row>
    <row r="106" spans="2:10" ht="20.25" customHeight="1" x14ac:dyDescent="0.25">
      <c r="B106" s="19">
        <v>44396</v>
      </c>
      <c r="C106" s="13"/>
      <c r="D106" s="13" t="s">
        <v>17</v>
      </c>
      <c r="E106" s="14" t="s">
        <v>92</v>
      </c>
      <c r="F106" s="15" t="s">
        <v>14</v>
      </c>
      <c r="G106" s="16">
        <v>28.4</v>
      </c>
      <c r="H106" s="17">
        <v>60</v>
      </c>
      <c r="I106" s="18">
        <v>1704</v>
      </c>
      <c r="J106" s="26"/>
    </row>
    <row r="107" spans="2:10" ht="20.25" customHeight="1" x14ac:dyDescent="0.25">
      <c r="B107" s="12">
        <v>44246</v>
      </c>
      <c r="C107" s="24"/>
      <c r="D107" s="24" t="s">
        <v>17</v>
      </c>
      <c r="E107" s="14" t="s">
        <v>93</v>
      </c>
      <c r="F107" s="15" t="s">
        <v>14</v>
      </c>
      <c r="G107" s="16">
        <v>21.51</v>
      </c>
      <c r="H107" s="17">
        <v>133</v>
      </c>
      <c r="I107" s="18">
        <v>2860.8300000000004</v>
      </c>
      <c r="J107" s="26"/>
    </row>
    <row r="108" spans="2:10" ht="20.25" customHeight="1" x14ac:dyDescent="0.25">
      <c r="B108" s="12">
        <v>43641</v>
      </c>
      <c r="C108" s="13"/>
      <c r="D108" s="13" t="s">
        <v>17</v>
      </c>
      <c r="E108" s="14" t="s">
        <v>94</v>
      </c>
      <c r="F108" s="15" t="s">
        <v>14</v>
      </c>
      <c r="G108" s="16">
        <v>17.64</v>
      </c>
      <c r="H108" s="17">
        <v>1</v>
      </c>
      <c r="I108" s="18">
        <v>17.64</v>
      </c>
      <c r="J108" s="26"/>
    </row>
    <row r="109" spans="2:10" ht="20.25" customHeight="1" x14ac:dyDescent="0.25">
      <c r="B109" s="12">
        <v>44116</v>
      </c>
      <c r="C109" s="13"/>
      <c r="D109" s="13" t="s">
        <v>17</v>
      </c>
      <c r="E109" s="14" t="s">
        <v>94</v>
      </c>
      <c r="F109" s="15" t="s">
        <v>14</v>
      </c>
      <c r="G109" s="16">
        <v>24.06</v>
      </c>
      <c r="H109" s="17">
        <v>100</v>
      </c>
      <c r="I109" s="18">
        <v>2406</v>
      </c>
      <c r="J109" s="26"/>
    </row>
    <row r="110" spans="2:10" ht="20.25" customHeight="1" x14ac:dyDescent="0.25">
      <c r="B110" s="12">
        <v>44246</v>
      </c>
      <c r="C110" s="13"/>
      <c r="D110" s="13" t="s">
        <v>17</v>
      </c>
      <c r="E110" s="14" t="s">
        <v>94</v>
      </c>
      <c r="F110" s="15" t="s">
        <v>14</v>
      </c>
      <c r="G110" s="16">
        <v>24.2</v>
      </c>
      <c r="H110" s="17">
        <v>100</v>
      </c>
      <c r="I110" s="18">
        <v>2420</v>
      </c>
      <c r="J110" s="26"/>
    </row>
    <row r="111" spans="2:10" ht="20.25" customHeight="1" x14ac:dyDescent="0.25">
      <c r="B111" s="12">
        <v>44396</v>
      </c>
      <c r="C111" s="13"/>
      <c r="D111" s="13" t="s">
        <v>17</v>
      </c>
      <c r="E111" s="14" t="s">
        <v>95</v>
      </c>
      <c r="F111" s="15" t="s">
        <v>14</v>
      </c>
      <c r="G111" s="16">
        <v>105</v>
      </c>
      <c r="H111" s="17">
        <v>17</v>
      </c>
      <c r="I111" s="18">
        <v>1785</v>
      </c>
      <c r="J111" s="26"/>
    </row>
    <row r="112" spans="2:10" ht="20.25" customHeight="1" x14ac:dyDescent="0.25">
      <c r="B112" s="12">
        <v>44246</v>
      </c>
      <c r="C112" s="13"/>
      <c r="D112" s="13" t="s">
        <v>17</v>
      </c>
      <c r="E112" s="14" t="s">
        <v>95</v>
      </c>
      <c r="F112" s="15" t="s">
        <v>14</v>
      </c>
      <c r="G112" s="16">
        <v>85.9</v>
      </c>
      <c r="H112" s="17">
        <v>0</v>
      </c>
      <c r="I112" s="18">
        <v>0</v>
      </c>
      <c r="J112" s="26"/>
    </row>
    <row r="113" spans="2:10" ht="20.25" customHeight="1" x14ac:dyDescent="0.25">
      <c r="B113" s="12">
        <v>43802</v>
      </c>
      <c r="C113" s="13"/>
      <c r="D113" s="13" t="s">
        <v>17</v>
      </c>
      <c r="E113" s="14" t="s">
        <v>96</v>
      </c>
      <c r="F113" s="15" t="s">
        <v>14</v>
      </c>
      <c r="G113" s="16">
        <v>2.54</v>
      </c>
      <c r="H113" s="17">
        <v>322</v>
      </c>
      <c r="I113" s="18">
        <v>817.88</v>
      </c>
      <c r="J113" s="26"/>
    </row>
    <row r="114" spans="2:10" ht="20.25" customHeight="1" x14ac:dyDescent="0.25">
      <c r="B114" s="12">
        <v>44116</v>
      </c>
      <c r="C114" s="13"/>
      <c r="D114" s="13" t="s">
        <v>17</v>
      </c>
      <c r="E114" s="14" t="s">
        <v>97</v>
      </c>
      <c r="F114" s="15" t="s">
        <v>14</v>
      </c>
      <c r="G114" s="16">
        <v>4.7</v>
      </c>
      <c r="H114" s="17">
        <v>2500</v>
      </c>
      <c r="I114" s="18">
        <v>11750</v>
      </c>
      <c r="J114" s="26"/>
    </row>
    <row r="115" spans="2:10" ht="20.25" customHeight="1" x14ac:dyDescent="0.25">
      <c r="B115" s="19">
        <v>43455</v>
      </c>
      <c r="C115" s="13"/>
      <c r="D115" s="13" t="s">
        <v>17</v>
      </c>
      <c r="E115" s="14" t="s">
        <v>98</v>
      </c>
      <c r="F115" s="15" t="s">
        <v>14</v>
      </c>
      <c r="G115" s="16">
        <v>5.45</v>
      </c>
      <c r="H115" s="17">
        <v>28</v>
      </c>
      <c r="I115" s="18">
        <v>152.6</v>
      </c>
      <c r="J115" s="26"/>
    </row>
    <row r="116" spans="2:10" ht="20.25" customHeight="1" x14ac:dyDescent="0.25">
      <c r="B116" s="12">
        <v>43455</v>
      </c>
      <c r="C116" s="13"/>
      <c r="D116" s="13" t="s">
        <v>17</v>
      </c>
      <c r="E116" s="14" t="s">
        <v>99</v>
      </c>
      <c r="F116" s="15" t="s">
        <v>14</v>
      </c>
      <c r="G116" s="16">
        <v>11.62</v>
      </c>
      <c r="H116" s="17">
        <v>0</v>
      </c>
      <c r="I116" s="18">
        <v>0</v>
      </c>
      <c r="J116" s="26"/>
    </row>
    <row r="117" spans="2:10" ht="25.5" customHeight="1" x14ac:dyDescent="0.25">
      <c r="B117" s="12">
        <v>43312</v>
      </c>
      <c r="C117" s="13"/>
      <c r="D117" s="13" t="s">
        <v>17</v>
      </c>
      <c r="E117" s="14" t="s">
        <v>100</v>
      </c>
      <c r="F117" s="15" t="s">
        <v>14</v>
      </c>
      <c r="G117" s="16">
        <v>3.48</v>
      </c>
      <c r="H117" s="17">
        <v>249</v>
      </c>
      <c r="I117" s="18">
        <v>866.52</v>
      </c>
      <c r="J117" s="26"/>
    </row>
    <row r="118" spans="2:10" ht="25.5" customHeight="1" x14ac:dyDescent="0.25">
      <c r="B118" s="12">
        <v>43455</v>
      </c>
      <c r="C118" s="13"/>
      <c r="D118" s="13" t="s">
        <v>17</v>
      </c>
      <c r="E118" s="14" t="s">
        <v>101</v>
      </c>
      <c r="F118" s="15" t="s">
        <v>14</v>
      </c>
      <c r="G118" s="16">
        <v>2.0099999999999998</v>
      </c>
      <c r="H118" s="17">
        <v>133</v>
      </c>
      <c r="I118" s="18">
        <v>267.33</v>
      </c>
      <c r="J118" s="26"/>
    </row>
    <row r="119" spans="2:10" ht="20.25" customHeight="1" x14ac:dyDescent="0.25">
      <c r="B119" s="12"/>
      <c r="C119" s="13"/>
      <c r="D119" s="13" t="s">
        <v>17</v>
      </c>
      <c r="E119" s="14" t="s">
        <v>257</v>
      </c>
      <c r="F119" s="15" t="s">
        <v>14</v>
      </c>
      <c r="G119" s="16">
        <v>849.99</v>
      </c>
      <c r="H119" s="17">
        <v>4</v>
      </c>
      <c r="I119" s="18">
        <v>3399.96</v>
      </c>
      <c r="J119" s="26"/>
    </row>
    <row r="120" spans="2:10" ht="20.25" customHeight="1" x14ac:dyDescent="0.25">
      <c r="B120" s="12"/>
      <c r="C120" s="13"/>
      <c r="D120" s="13" t="s">
        <v>17</v>
      </c>
      <c r="E120" s="14" t="s">
        <v>102</v>
      </c>
      <c r="F120" s="15" t="s">
        <v>14</v>
      </c>
      <c r="G120" s="16">
        <v>50.54</v>
      </c>
      <c r="H120" s="17">
        <v>5</v>
      </c>
      <c r="I120" s="18">
        <v>252.7</v>
      </c>
      <c r="J120" s="26"/>
    </row>
    <row r="121" spans="2:10" ht="20.25" customHeight="1" x14ac:dyDescent="0.25">
      <c r="B121" s="12">
        <v>44246</v>
      </c>
      <c r="C121" s="13"/>
      <c r="D121" s="13" t="s">
        <v>17</v>
      </c>
      <c r="E121" s="14" t="s">
        <v>103</v>
      </c>
      <c r="F121" s="15" t="s">
        <v>104</v>
      </c>
      <c r="G121" s="16">
        <v>456</v>
      </c>
      <c r="H121" s="17">
        <v>7</v>
      </c>
      <c r="I121" s="18">
        <v>3192</v>
      </c>
      <c r="J121" s="26"/>
    </row>
    <row r="122" spans="2:10" ht="20.25" customHeight="1" x14ac:dyDescent="0.25">
      <c r="B122" s="12">
        <v>44246</v>
      </c>
      <c r="C122" s="13"/>
      <c r="D122" s="13" t="s">
        <v>17</v>
      </c>
      <c r="E122" s="14" t="s">
        <v>105</v>
      </c>
      <c r="F122" s="15" t="s">
        <v>14</v>
      </c>
      <c r="G122" s="16">
        <v>20</v>
      </c>
      <c r="H122" s="17">
        <v>2</v>
      </c>
      <c r="I122" s="18">
        <v>40</v>
      </c>
      <c r="J122" s="26"/>
    </row>
    <row r="123" spans="2:10" ht="20.25" customHeight="1" x14ac:dyDescent="0.25">
      <c r="B123" s="12">
        <v>44396</v>
      </c>
      <c r="C123" s="13"/>
      <c r="D123" s="13" t="s">
        <v>17</v>
      </c>
      <c r="E123" s="14" t="s">
        <v>105</v>
      </c>
      <c r="F123" s="15" t="s">
        <v>14</v>
      </c>
      <c r="G123" s="16">
        <v>20</v>
      </c>
      <c r="H123" s="17">
        <v>121</v>
      </c>
      <c r="I123" s="18">
        <v>2420</v>
      </c>
      <c r="J123" s="26"/>
    </row>
    <row r="124" spans="2:10" ht="20.25" customHeight="1" x14ac:dyDescent="0.25">
      <c r="B124" s="12">
        <v>44116</v>
      </c>
      <c r="C124" s="13"/>
      <c r="D124" s="13" t="s">
        <v>17</v>
      </c>
      <c r="E124" s="14" t="s">
        <v>106</v>
      </c>
      <c r="F124" s="15" t="s">
        <v>14</v>
      </c>
      <c r="G124" s="16">
        <v>14.5</v>
      </c>
      <c r="H124" s="17">
        <v>142</v>
      </c>
      <c r="I124" s="18">
        <v>2059</v>
      </c>
      <c r="J124" s="26"/>
    </row>
    <row r="125" spans="2:10" ht="20.25" customHeight="1" x14ac:dyDescent="0.25">
      <c r="B125" s="12"/>
      <c r="C125" s="13"/>
      <c r="D125" s="13" t="s">
        <v>17</v>
      </c>
      <c r="E125" s="14" t="s">
        <v>107</v>
      </c>
      <c r="F125" s="15" t="s">
        <v>14</v>
      </c>
      <c r="G125" s="16">
        <v>29.34</v>
      </c>
      <c r="H125" s="17">
        <v>86</v>
      </c>
      <c r="I125" s="18">
        <v>2523.2399999999998</v>
      </c>
      <c r="J125" s="26"/>
    </row>
    <row r="126" spans="2:10" ht="20.25" customHeight="1" x14ac:dyDescent="0.25">
      <c r="B126" s="12">
        <v>42754</v>
      </c>
      <c r="C126" s="13"/>
      <c r="D126" s="13" t="s">
        <v>10</v>
      </c>
      <c r="E126" s="14" t="s">
        <v>108</v>
      </c>
      <c r="F126" s="15" t="s">
        <v>14</v>
      </c>
      <c r="G126" s="16">
        <v>42.83</v>
      </c>
      <c r="H126" s="17">
        <v>0</v>
      </c>
      <c r="I126" s="18">
        <v>0</v>
      </c>
      <c r="J126" s="26"/>
    </row>
    <row r="127" spans="2:10" ht="20.25" customHeight="1" x14ac:dyDescent="0.25">
      <c r="B127" s="12">
        <v>42754</v>
      </c>
      <c r="C127" s="13"/>
      <c r="D127" s="13" t="s">
        <v>10</v>
      </c>
      <c r="E127" s="14" t="s">
        <v>109</v>
      </c>
      <c r="F127" s="15" t="s">
        <v>14</v>
      </c>
      <c r="G127" s="16">
        <v>80.239999999999995</v>
      </c>
      <c r="H127" s="17">
        <v>0</v>
      </c>
      <c r="I127" s="18">
        <v>0</v>
      </c>
      <c r="J127" s="26"/>
    </row>
    <row r="128" spans="2:10" ht="20.25" customHeight="1" x14ac:dyDescent="0.25">
      <c r="B128" s="12">
        <v>44116</v>
      </c>
      <c r="C128" s="13"/>
      <c r="D128" s="13" t="s">
        <v>50</v>
      </c>
      <c r="E128" s="14" t="s">
        <v>110</v>
      </c>
      <c r="F128" s="15" t="s">
        <v>111</v>
      </c>
      <c r="G128" s="16">
        <v>1032.04</v>
      </c>
      <c r="H128" s="17">
        <v>20</v>
      </c>
      <c r="I128" s="18">
        <v>20640.8</v>
      </c>
      <c r="J128" s="26"/>
    </row>
    <row r="129" spans="2:10" ht="20.25" customHeight="1" x14ac:dyDescent="0.25">
      <c r="B129" s="12">
        <v>44396</v>
      </c>
      <c r="C129" s="13"/>
      <c r="D129" s="13" t="s">
        <v>50</v>
      </c>
      <c r="E129" s="14" t="s">
        <v>110</v>
      </c>
      <c r="F129" s="15" t="s">
        <v>111</v>
      </c>
      <c r="G129" s="16">
        <v>1208.32</v>
      </c>
      <c r="H129" s="17">
        <v>40</v>
      </c>
      <c r="I129" s="18">
        <v>48332.799999999996</v>
      </c>
      <c r="J129" s="26"/>
    </row>
    <row r="130" spans="2:10" ht="20.25" customHeight="1" x14ac:dyDescent="0.25">
      <c r="B130" s="19">
        <v>44116</v>
      </c>
      <c r="C130" s="13"/>
      <c r="D130" s="13" t="s">
        <v>50</v>
      </c>
      <c r="E130" s="14" t="s">
        <v>112</v>
      </c>
      <c r="F130" s="15" t="s">
        <v>111</v>
      </c>
      <c r="G130" s="16">
        <v>185.26</v>
      </c>
      <c r="H130" s="17">
        <v>0</v>
      </c>
      <c r="I130" s="18">
        <v>0</v>
      </c>
      <c r="J130" s="26"/>
    </row>
    <row r="131" spans="2:10" ht="20.25" customHeight="1" x14ac:dyDescent="0.25">
      <c r="B131" s="19">
        <v>44396</v>
      </c>
      <c r="C131" s="13"/>
      <c r="D131" s="13" t="s">
        <v>50</v>
      </c>
      <c r="E131" s="14" t="s">
        <v>112</v>
      </c>
      <c r="F131" s="15" t="s">
        <v>111</v>
      </c>
      <c r="G131" s="16">
        <v>243.91</v>
      </c>
      <c r="H131" s="17">
        <v>50</v>
      </c>
      <c r="I131" s="18">
        <v>12195.5</v>
      </c>
      <c r="J131" s="26"/>
    </row>
    <row r="132" spans="2:10" ht="20.25" customHeight="1" x14ac:dyDescent="0.25">
      <c r="B132" s="12">
        <v>44246</v>
      </c>
      <c r="C132" s="13"/>
      <c r="D132" s="13" t="s">
        <v>50</v>
      </c>
      <c r="E132" s="14" t="s">
        <v>113</v>
      </c>
      <c r="F132" s="15" t="s">
        <v>14</v>
      </c>
      <c r="G132" s="16">
        <v>219.48</v>
      </c>
      <c r="H132" s="17">
        <v>65</v>
      </c>
      <c r="I132" s="18">
        <v>14266.199999999999</v>
      </c>
      <c r="J132" s="26"/>
    </row>
    <row r="133" spans="2:10" ht="20.25" customHeight="1" x14ac:dyDescent="0.25">
      <c r="B133" s="12">
        <v>44116</v>
      </c>
      <c r="C133" s="13"/>
      <c r="D133" s="13" t="s">
        <v>50</v>
      </c>
      <c r="E133" s="14" t="s">
        <v>114</v>
      </c>
      <c r="F133" s="15" t="s">
        <v>111</v>
      </c>
      <c r="G133" s="16">
        <v>378</v>
      </c>
      <c r="H133" s="17">
        <v>18</v>
      </c>
      <c r="I133" s="18">
        <v>6804</v>
      </c>
      <c r="J133" s="26"/>
    </row>
    <row r="134" spans="2:10" ht="20.25" customHeight="1" x14ac:dyDescent="0.25">
      <c r="B134" s="12">
        <v>44246</v>
      </c>
      <c r="C134" s="13"/>
      <c r="D134" s="13" t="s">
        <v>50</v>
      </c>
      <c r="E134" s="14" t="s">
        <v>114</v>
      </c>
      <c r="F134" s="15" t="s">
        <v>111</v>
      </c>
      <c r="G134" s="16">
        <v>345</v>
      </c>
      <c r="H134" s="17">
        <v>74</v>
      </c>
      <c r="I134" s="18">
        <v>25530</v>
      </c>
      <c r="J134" s="26"/>
    </row>
    <row r="135" spans="2:10" ht="20.25" customHeight="1" x14ac:dyDescent="0.25">
      <c r="B135" s="12">
        <v>44116</v>
      </c>
      <c r="C135" s="13"/>
      <c r="D135" s="13" t="s">
        <v>50</v>
      </c>
      <c r="E135" s="14" t="s">
        <v>115</v>
      </c>
      <c r="F135" s="15" t="s">
        <v>14</v>
      </c>
      <c r="G135" s="16">
        <v>102</v>
      </c>
      <c r="H135" s="17">
        <v>4</v>
      </c>
      <c r="I135" s="18">
        <v>408</v>
      </c>
      <c r="J135" s="26"/>
    </row>
    <row r="136" spans="2:10" ht="20.25" customHeight="1" x14ac:dyDescent="0.25">
      <c r="B136" s="12">
        <v>44396</v>
      </c>
      <c r="C136" s="13"/>
      <c r="D136" s="13" t="s">
        <v>50</v>
      </c>
      <c r="E136" s="14" t="s">
        <v>115</v>
      </c>
      <c r="F136" s="15" t="s">
        <v>24</v>
      </c>
      <c r="G136" s="16">
        <v>1060</v>
      </c>
      <c r="H136" s="17">
        <v>24</v>
      </c>
      <c r="I136" s="18">
        <v>25440</v>
      </c>
      <c r="J136" s="26"/>
    </row>
    <row r="137" spans="2:10" ht="20.25" customHeight="1" x14ac:dyDescent="0.25">
      <c r="B137" s="12">
        <v>44116</v>
      </c>
      <c r="C137" s="13"/>
      <c r="D137" s="13" t="s">
        <v>50</v>
      </c>
      <c r="E137" s="14" t="s">
        <v>116</v>
      </c>
      <c r="F137" s="15" t="s">
        <v>24</v>
      </c>
      <c r="G137" s="16">
        <v>365</v>
      </c>
      <c r="H137" s="17">
        <v>19</v>
      </c>
      <c r="I137" s="18">
        <v>6935</v>
      </c>
      <c r="J137" s="26"/>
    </row>
    <row r="138" spans="2:10" ht="20.25" customHeight="1" x14ac:dyDescent="0.25">
      <c r="B138" s="12">
        <v>44116</v>
      </c>
      <c r="C138" s="13"/>
      <c r="D138" s="13" t="s">
        <v>50</v>
      </c>
      <c r="E138" s="14" t="s">
        <v>117</v>
      </c>
      <c r="F138" s="15" t="s">
        <v>24</v>
      </c>
      <c r="G138" s="16">
        <v>496.99</v>
      </c>
      <c r="H138" s="17">
        <v>1</v>
      </c>
      <c r="I138" s="18">
        <v>496.99</v>
      </c>
      <c r="J138" s="26"/>
    </row>
    <row r="139" spans="2:10" ht="20.25" customHeight="1" x14ac:dyDescent="0.25">
      <c r="B139" s="19">
        <v>44316</v>
      </c>
      <c r="C139" s="13"/>
      <c r="D139" s="13" t="s">
        <v>50</v>
      </c>
      <c r="E139" s="14" t="s">
        <v>118</v>
      </c>
      <c r="F139" s="15" t="s">
        <v>119</v>
      </c>
      <c r="G139" s="16">
        <v>354</v>
      </c>
      <c r="H139" s="17">
        <v>37</v>
      </c>
      <c r="I139" s="18">
        <v>13098</v>
      </c>
      <c r="J139" s="26"/>
    </row>
    <row r="140" spans="2:10" ht="25.5" customHeight="1" x14ac:dyDescent="0.25">
      <c r="B140" s="12">
        <v>44316</v>
      </c>
      <c r="C140" s="13"/>
      <c r="D140" s="13" t="s">
        <v>50</v>
      </c>
      <c r="E140" s="14" t="s">
        <v>120</v>
      </c>
      <c r="F140" s="15" t="s">
        <v>119</v>
      </c>
      <c r="G140" s="16">
        <v>354</v>
      </c>
      <c r="H140" s="17">
        <v>55</v>
      </c>
      <c r="I140" s="18">
        <v>19470</v>
      </c>
      <c r="J140" s="26"/>
    </row>
    <row r="141" spans="2:10" ht="27.75" customHeight="1" x14ac:dyDescent="0.25">
      <c r="B141" s="12">
        <v>44316</v>
      </c>
      <c r="C141" s="13"/>
      <c r="D141" s="13" t="s">
        <v>50</v>
      </c>
      <c r="E141" s="14" t="s">
        <v>121</v>
      </c>
      <c r="F141" s="15" t="s">
        <v>119</v>
      </c>
      <c r="G141" s="16">
        <v>354</v>
      </c>
      <c r="H141" s="17">
        <v>0</v>
      </c>
      <c r="I141" s="18">
        <v>0</v>
      </c>
      <c r="J141" s="26"/>
    </row>
    <row r="142" spans="2:10" ht="26.25" customHeight="1" x14ac:dyDescent="0.25">
      <c r="B142" s="19">
        <v>44316</v>
      </c>
      <c r="C142" s="13"/>
      <c r="D142" s="13" t="s">
        <v>122</v>
      </c>
      <c r="E142" s="14" t="s">
        <v>123</v>
      </c>
      <c r="F142" s="15" t="s">
        <v>119</v>
      </c>
      <c r="G142" s="16">
        <v>354</v>
      </c>
      <c r="H142" s="17">
        <v>54</v>
      </c>
      <c r="I142" s="18">
        <v>19116</v>
      </c>
      <c r="J142" s="26"/>
    </row>
    <row r="143" spans="2:10" ht="26.25" customHeight="1" x14ac:dyDescent="0.25">
      <c r="B143" s="12">
        <v>44316</v>
      </c>
      <c r="C143" s="13"/>
      <c r="D143" s="13" t="s">
        <v>122</v>
      </c>
      <c r="E143" s="14" t="s">
        <v>124</v>
      </c>
      <c r="F143" s="15" t="s">
        <v>119</v>
      </c>
      <c r="G143" s="16">
        <v>212.4</v>
      </c>
      <c r="H143" s="17">
        <v>0</v>
      </c>
      <c r="I143" s="18">
        <v>0</v>
      </c>
      <c r="J143" s="26"/>
    </row>
    <row r="144" spans="2:10" ht="26.25" customHeight="1" x14ac:dyDescent="0.25">
      <c r="B144" s="12">
        <v>45046</v>
      </c>
      <c r="C144" s="13"/>
      <c r="D144" s="13" t="s">
        <v>122</v>
      </c>
      <c r="E144" s="14" t="s">
        <v>125</v>
      </c>
      <c r="F144" s="15" t="s">
        <v>119</v>
      </c>
      <c r="G144" s="16">
        <v>354</v>
      </c>
      <c r="H144" s="17">
        <v>5</v>
      </c>
      <c r="I144" s="18">
        <v>1770</v>
      </c>
      <c r="J144" s="26"/>
    </row>
    <row r="145" spans="2:10" ht="26.25" customHeight="1" x14ac:dyDescent="0.25">
      <c r="B145" s="19">
        <v>45046</v>
      </c>
      <c r="C145" s="13"/>
      <c r="D145" s="13" t="s">
        <v>122</v>
      </c>
      <c r="E145" s="14" t="s">
        <v>126</v>
      </c>
      <c r="F145" s="15" t="s">
        <v>119</v>
      </c>
      <c r="G145" s="16">
        <v>354</v>
      </c>
      <c r="H145" s="17">
        <v>30</v>
      </c>
      <c r="I145" s="18">
        <v>10620</v>
      </c>
      <c r="J145" s="26"/>
    </row>
    <row r="146" spans="2:10" ht="26.25" customHeight="1" x14ac:dyDescent="0.25">
      <c r="B146" s="12">
        <v>44246</v>
      </c>
      <c r="C146" s="13"/>
      <c r="D146" s="13" t="s">
        <v>127</v>
      </c>
      <c r="E146" s="14" t="s">
        <v>128</v>
      </c>
      <c r="F146" s="15" t="s">
        <v>111</v>
      </c>
      <c r="G146" s="16">
        <v>55.25</v>
      </c>
      <c r="H146" s="17">
        <v>114</v>
      </c>
      <c r="I146" s="18">
        <v>6298.5</v>
      </c>
      <c r="J146" s="26"/>
    </row>
    <row r="147" spans="2:10" ht="24" customHeight="1" x14ac:dyDescent="0.25">
      <c r="B147" s="12">
        <v>44396</v>
      </c>
      <c r="C147" s="13"/>
      <c r="D147" s="13" t="s">
        <v>127</v>
      </c>
      <c r="E147" s="14" t="s">
        <v>128</v>
      </c>
      <c r="F147" s="15" t="s">
        <v>111</v>
      </c>
      <c r="G147" s="16">
        <v>56.99</v>
      </c>
      <c r="H147" s="17">
        <v>12</v>
      </c>
      <c r="I147" s="18">
        <v>683.88</v>
      </c>
      <c r="J147" s="26"/>
    </row>
    <row r="148" spans="2:10" ht="20.25" customHeight="1" x14ac:dyDescent="0.25">
      <c r="B148" s="12">
        <v>44246</v>
      </c>
      <c r="C148" s="13"/>
      <c r="D148" s="13" t="s">
        <v>17</v>
      </c>
      <c r="E148" s="14" t="s">
        <v>129</v>
      </c>
      <c r="F148" s="15" t="s">
        <v>14</v>
      </c>
      <c r="G148" s="16">
        <v>3.66</v>
      </c>
      <c r="H148" s="17">
        <v>4</v>
      </c>
      <c r="I148" s="18">
        <v>14.64</v>
      </c>
      <c r="J148" s="26"/>
    </row>
    <row r="149" spans="2:10" ht="20.25" customHeight="1" x14ac:dyDescent="0.25">
      <c r="B149" s="12">
        <v>44396</v>
      </c>
      <c r="C149" s="13"/>
      <c r="D149" s="13" t="s">
        <v>17</v>
      </c>
      <c r="E149" s="14" t="s">
        <v>129</v>
      </c>
      <c r="F149" s="15" t="s">
        <v>14</v>
      </c>
      <c r="G149" s="16">
        <v>3.66</v>
      </c>
      <c r="H149" s="17">
        <v>34</v>
      </c>
      <c r="I149" s="18">
        <v>124.44</v>
      </c>
      <c r="J149" s="26"/>
    </row>
    <row r="150" spans="2:10" ht="20.25" customHeight="1" x14ac:dyDescent="0.25">
      <c r="B150" s="12">
        <v>44246</v>
      </c>
      <c r="C150" s="13"/>
      <c r="D150" s="13" t="s">
        <v>17</v>
      </c>
      <c r="E150" s="14" t="s">
        <v>130</v>
      </c>
      <c r="F150" s="15" t="s">
        <v>14</v>
      </c>
      <c r="G150" s="16">
        <v>152</v>
      </c>
      <c r="H150" s="17">
        <v>0</v>
      </c>
      <c r="I150" s="18">
        <v>0</v>
      </c>
      <c r="J150" s="26"/>
    </row>
    <row r="151" spans="2:10" ht="20.25" customHeight="1" x14ac:dyDescent="0.25">
      <c r="B151" s="12">
        <v>44396</v>
      </c>
      <c r="C151" s="13"/>
      <c r="D151" s="13" t="s">
        <v>17</v>
      </c>
      <c r="E151" s="14" t="s">
        <v>130</v>
      </c>
      <c r="F151" s="15" t="s">
        <v>14</v>
      </c>
      <c r="G151" s="16">
        <v>140.25</v>
      </c>
      <c r="H151" s="17">
        <v>6</v>
      </c>
      <c r="I151" s="18">
        <v>841.5</v>
      </c>
      <c r="J151" s="26"/>
    </row>
    <row r="152" spans="2:10" ht="20.25" customHeight="1" x14ac:dyDescent="0.25">
      <c r="B152" s="12">
        <v>43455</v>
      </c>
      <c r="C152" s="13"/>
      <c r="D152" s="13" t="s">
        <v>17</v>
      </c>
      <c r="E152" s="14" t="s">
        <v>131</v>
      </c>
      <c r="F152" s="15" t="s">
        <v>14</v>
      </c>
      <c r="G152" s="16">
        <v>1092.5</v>
      </c>
      <c r="H152" s="17">
        <v>9</v>
      </c>
      <c r="I152" s="18">
        <v>9832.5</v>
      </c>
      <c r="J152" s="26"/>
    </row>
    <row r="153" spans="2:10" ht="20.25" customHeight="1" x14ac:dyDescent="0.25">
      <c r="B153" s="12">
        <v>43033</v>
      </c>
      <c r="C153" s="13"/>
      <c r="D153" s="13" t="s">
        <v>17</v>
      </c>
      <c r="E153" s="14" t="s">
        <v>132</v>
      </c>
      <c r="F153" s="15" t="s">
        <v>14</v>
      </c>
      <c r="G153" s="16">
        <v>92.5</v>
      </c>
      <c r="H153" s="17">
        <v>1</v>
      </c>
      <c r="I153" s="18">
        <v>92.5</v>
      </c>
      <c r="J153" s="26"/>
    </row>
    <row r="154" spans="2:10" ht="20.25" customHeight="1" x14ac:dyDescent="0.25">
      <c r="B154" s="12">
        <v>44116</v>
      </c>
      <c r="C154" s="13"/>
      <c r="D154" s="13" t="s">
        <v>17</v>
      </c>
      <c r="E154" s="14" t="s">
        <v>133</v>
      </c>
      <c r="F154" s="15" t="s">
        <v>14</v>
      </c>
      <c r="G154" s="16">
        <v>74.16</v>
      </c>
      <c r="H154" s="17">
        <v>114</v>
      </c>
      <c r="I154" s="18">
        <v>8454.24</v>
      </c>
      <c r="J154" s="26"/>
    </row>
    <row r="155" spans="2:10" ht="20.25" customHeight="1" x14ac:dyDescent="0.25">
      <c r="B155" s="12">
        <v>44116</v>
      </c>
      <c r="C155" s="13"/>
      <c r="D155" s="13" t="s">
        <v>17</v>
      </c>
      <c r="E155" s="14" t="s">
        <v>134</v>
      </c>
      <c r="F155" s="15" t="s">
        <v>24</v>
      </c>
      <c r="G155" s="16">
        <v>29.93</v>
      </c>
      <c r="H155" s="17">
        <v>1247</v>
      </c>
      <c r="I155" s="18">
        <v>37322.71</v>
      </c>
      <c r="J155" s="26"/>
    </row>
    <row r="156" spans="2:10" ht="20.25" customHeight="1" x14ac:dyDescent="0.25">
      <c r="B156" s="19">
        <v>44116</v>
      </c>
      <c r="C156" s="13"/>
      <c r="D156" s="13" t="s">
        <v>19</v>
      </c>
      <c r="E156" s="14" t="s">
        <v>135</v>
      </c>
      <c r="F156" s="15" t="s">
        <v>24</v>
      </c>
      <c r="G156" s="16">
        <v>44.36</v>
      </c>
      <c r="H156" s="17">
        <v>36</v>
      </c>
      <c r="I156" s="18">
        <v>1596.96</v>
      </c>
      <c r="J156" s="26"/>
    </row>
    <row r="157" spans="2:10" ht="20.25" customHeight="1" x14ac:dyDescent="0.25">
      <c r="B157" s="12">
        <v>44396</v>
      </c>
      <c r="C157" s="13"/>
      <c r="D157" s="13" t="s">
        <v>19</v>
      </c>
      <c r="E157" s="14" t="s">
        <v>135</v>
      </c>
      <c r="F157" s="15" t="s">
        <v>24</v>
      </c>
      <c r="G157" s="16">
        <v>39.99</v>
      </c>
      <c r="H157" s="17">
        <v>25</v>
      </c>
      <c r="I157" s="18">
        <v>999.75</v>
      </c>
      <c r="J157" s="26"/>
    </row>
    <row r="158" spans="2:10" ht="20.25" customHeight="1" x14ac:dyDescent="0.25">
      <c r="B158" s="12">
        <v>44246</v>
      </c>
      <c r="C158" s="13"/>
      <c r="D158" s="13" t="s">
        <v>17</v>
      </c>
      <c r="E158" s="14" t="s">
        <v>136</v>
      </c>
      <c r="F158" s="15" t="s">
        <v>14</v>
      </c>
      <c r="G158" s="16">
        <v>3.85</v>
      </c>
      <c r="H158" s="17">
        <v>0</v>
      </c>
      <c r="I158" s="18">
        <v>0</v>
      </c>
      <c r="J158" s="26"/>
    </row>
    <row r="159" spans="2:10" ht="20.25" customHeight="1" x14ac:dyDescent="0.25">
      <c r="B159" s="12">
        <v>44396</v>
      </c>
      <c r="C159" s="13"/>
      <c r="D159" s="13" t="s">
        <v>17</v>
      </c>
      <c r="E159" s="14" t="s">
        <v>136</v>
      </c>
      <c r="F159" s="15" t="s">
        <v>14</v>
      </c>
      <c r="G159" s="16">
        <v>3.85</v>
      </c>
      <c r="H159" s="17">
        <v>415</v>
      </c>
      <c r="I159" s="18">
        <v>1597.75</v>
      </c>
      <c r="J159" s="26"/>
    </row>
    <row r="160" spans="2:10" ht="20.25" customHeight="1" x14ac:dyDescent="0.25">
      <c r="B160" s="12">
        <v>44396</v>
      </c>
      <c r="C160" s="13"/>
      <c r="D160" s="13" t="s">
        <v>17</v>
      </c>
      <c r="E160" s="14" t="s">
        <v>258</v>
      </c>
      <c r="F160" s="15" t="s">
        <v>14</v>
      </c>
      <c r="G160" s="16">
        <v>9.7899999999999991</v>
      </c>
      <c r="H160" s="17">
        <v>118</v>
      </c>
      <c r="I160" s="18">
        <v>1155.2199999999998</v>
      </c>
      <c r="J160" s="26"/>
    </row>
    <row r="161" spans="2:10" ht="20.25" customHeight="1" x14ac:dyDescent="0.25">
      <c r="B161" s="12">
        <v>43455</v>
      </c>
      <c r="C161" s="13"/>
      <c r="D161" s="13" t="s">
        <v>17</v>
      </c>
      <c r="E161" s="14" t="s">
        <v>137</v>
      </c>
      <c r="F161" s="15" t="s">
        <v>14</v>
      </c>
      <c r="G161" s="16">
        <v>4.92</v>
      </c>
      <c r="H161" s="17">
        <v>817</v>
      </c>
      <c r="I161" s="18">
        <v>4019.64</v>
      </c>
      <c r="J161" s="26"/>
    </row>
    <row r="162" spans="2:10" ht="20.25" customHeight="1" x14ac:dyDescent="0.25">
      <c r="B162" s="12">
        <v>44246</v>
      </c>
      <c r="C162" s="13"/>
      <c r="D162" s="13" t="s">
        <v>17</v>
      </c>
      <c r="E162" s="14" t="s">
        <v>137</v>
      </c>
      <c r="F162" s="15" t="s">
        <v>14</v>
      </c>
      <c r="G162" s="16">
        <v>3.85</v>
      </c>
      <c r="H162" s="17">
        <v>540</v>
      </c>
      <c r="I162" s="18">
        <v>2079</v>
      </c>
      <c r="J162" s="26"/>
    </row>
    <row r="163" spans="2:10" ht="20.25" customHeight="1" x14ac:dyDescent="0.25">
      <c r="B163" s="19">
        <v>43455</v>
      </c>
      <c r="C163" s="13"/>
      <c r="D163" s="13" t="s">
        <v>17</v>
      </c>
      <c r="E163" s="14" t="s">
        <v>138</v>
      </c>
      <c r="F163" s="15" t="s">
        <v>14</v>
      </c>
      <c r="G163" s="16">
        <v>4.92</v>
      </c>
      <c r="H163" s="17">
        <v>136</v>
      </c>
      <c r="I163" s="18">
        <v>669.12</v>
      </c>
      <c r="J163" s="26"/>
    </row>
    <row r="164" spans="2:10" ht="20.25" customHeight="1" x14ac:dyDescent="0.25">
      <c r="B164" s="12">
        <v>43455</v>
      </c>
      <c r="C164" s="13"/>
      <c r="D164" s="13" t="s">
        <v>17</v>
      </c>
      <c r="E164" s="14" t="s">
        <v>139</v>
      </c>
      <c r="F164" s="15" t="s">
        <v>14</v>
      </c>
      <c r="G164" s="16">
        <v>3.44</v>
      </c>
      <c r="H164" s="17">
        <v>0</v>
      </c>
      <c r="I164" s="18">
        <v>0</v>
      </c>
      <c r="J164" s="26"/>
    </row>
    <row r="165" spans="2:10" ht="20.25" customHeight="1" x14ac:dyDescent="0.25">
      <c r="B165" s="12">
        <v>44396</v>
      </c>
      <c r="C165" s="13"/>
      <c r="D165" s="13" t="s">
        <v>17</v>
      </c>
      <c r="E165" s="14" t="s">
        <v>139</v>
      </c>
      <c r="F165" s="15" t="s">
        <v>14</v>
      </c>
      <c r="G165" s="16">
        <v>3.13</v>
      </c>
      <c r="H165" s="17">
        <v>302</v>
      </c>
      <c r="I165" s="18">
        <v>945.26</v>
      </c>
      <c r="J165" s="26"/>
    </row>
    <row r="166" spans="2:10" ht="20.25" customHeight="1" x14ac:dyDescent="0.25">
      <c r="B166" s="12">
        <v>43802</v>
      </c>
      <c r="C166" s="13"/>
      <c r="D166" s="13" t="s">
        <v>50</v>
      </c>
      <c r="E166" s="14" t="s">
        <v>140</v>
      </c>
      <c r="F166" s="15" t="s">
        <v>14</v>
      </c>
      <c r="G166" s="16">
        <v>44.75</v>
      </c>
      <c r="H166" s="17">
        <v>469</v>
      </c>
      <c r="I166" s="18">
        <v>20987.75</v>
      </c>
      <c r="J166" s="26"/>
    </row>
    <row r="167" spans="2:10" ht="20.25" customHeight="1" x14ac:dyDescent="0.25">
      <c r="B167" s="12">
        <v>44396</v>
      </c>
      <c r="C167" s="13"/>
      <c r="D167" s="13" t="s">
        <v>50</v>
      </c>
      <c r="E167" s="14" t="s">
        <v>140</v>
      </c>
      <c r="F167" s="15" t="s">
        <v>14</v>
      </c>
      <c r="G167" s="16">
        <v>37.49</v>
      </c>
      <c r="H167" s="17">
        <v>200</v>
      </c>
      <c r="I167" s="18">
        <v>7498</v>
      </c>
      <c r="J167" s="26"/>
    </row>
    <row r="168" spans="2:10" ht="20.25" customHeight="1" x14ac:dyDescent="0.25">
      <c r="B168" s="12">
        <v>43802</v>
      </c>
      <c r="C168" s="13"/>
      <c r="D168" s="13" t="s">
        <v>50</v>
      </c>
      <c r="E168" s="14" t="s">
        <v>141</v>
      </c>
      <c r="F168" s="15" t="s">
        <v>14</v>
      </c>
      <c r="G168" s="16">
        <v>22.39</v>
      </c>
      <c r="H168" s="17">
        <v>451</v>
      </c>
      <c r="I168" s="18">
        <v>10097.89</v>
      </c>
      <c r="J168" s="26"/>
    </row>
    <row r="169" spans="2:10" ht="20.25" customHeight="1" x14ac:dyDescent="0.25">
      <c r="B169" s="12">
        <v>44396</v>
      </c>
      <c r="C169" s="13"/>
      <c r="D169" s="13" t="s">
        <v>50</v>
      </c>
      <c r="E169" s="14" t="s">
        <v>141</v>
      </c>
      <c r="F169" s="15" t="s">
        <v>14</v>
      </c>
      <c r="G169" s="16">
        <v>18.760000000000002</v>
      </c>
      <c r="H169" s="17">
        <v>200</v>
      </c>
      <c r="I169" s="18">
        <v>3752.0000000000005</v>
      </c>
      <c r="J169" s="26"/>
    </row>
    <row r="170" spans="2:10" ht="20.25" customHeight="1" x14ac:dyDescent="0.25">
      <c r="B170" s="12">
        <v>44246</v>
      </c>
      <c r="C170" s="13"/>
      <c r="D170" s="13" t="s">
        <v>50</v>
      </c>
      <c r="E170" s="14" t="s">
        <v>142</v>
      </c>
      <c r="F170" s="15" t="s">
        <v>14</v>
      </c>
      <c r="G170" s="16">
        <v>197.45</v>
      </c>
      <c r="H170" s="17">
        <v>33</v>
      </c>
      <c r="I170" s="18">
        <v>6515.8499999999995</v>
      </c>
      <c r="J170" s="26"/>
    </row>
    <row r="171" spans="2:10" ht="20.25" customHeight="1" x14ac:dyDescent="0.25">
      <c r="B171" s="12">
        <v>44246</v>
      </c>
      <c r="C171" s="13"/>
      <c r="D171" s="13" t="s">
        <v>50</v>
      </c>
      <c r="E171" s="14" t="s">
        <v>143</v>
      </c>
      <c r="F171" s="15" t="s">
        <v>14</v>
      </c>
      <c r="G171" s="16">
        <v>267.49</v>
      </c>
      <c r="H171" s="17">
        <v>45</v>
      </c>
      <c r="I171" s="18">
        <v>12037.050000000001</v>
      </c>
      <c r="J171" s="26"/>
    </row>
    <row r="172" spans="2:10" ht="20.25" customHeight="1" x14ac:dyDescent="0.25">
      <c r="B172" s="12">
        <v>44246</v>
      </c>
      <c r="C172" s="13"/>
      <c r="D172" s="13" t="s">
        <v>17</v>
      </c>
      <c r="E172" s="14" t="s">
        <v>144</v>
      </c>
      <c r="F172" s="15" t="s">
        <v>14</v>
      </c>
      <c r="G172" s="16">
        <v>10.46</v>
      </c>
      <c r="H172" s="17">
        <v>124</v>
      </c>
      <c r="I172" s="18">
        <v>1297.0400000000002</v>
      </c>
      <c r="J172" s="26"/>
    </row>
    <row r="173" spans="2:10" ht="20.25" customHeight="1" x14ac:dyDescent="0.25">
      <c r="B173" s="19">
        <v>43033</v>
      </c>
      <c r="C173" s="13"/>
      <c r="D173" s="13" t="s">
        <v>17</v>
      </c>
      <c r="E173" s="14" t="s">
        <v>145</v>
      </c>
      <c r="F173" s="15" t="s">
        <v>14</v>
      </c>
      <c r="G173" s="16">
        <v>12.12</v>
      </c>
      <c r="H173" s="17">
        <v>35</v>
      </c>
      <c r="I173" s="18">
        <v>424.2</v>
      </c>
      <c r="J173" s="26"/>
    </row>
    <row r="174" spans="2:10" ht="20.25" customHeight="1" x14ac:dyDescent="0.25">
      <c r="B174" s="19">
        <v>44246</v>
      </c>
      <c r="C174" s="13"/>
      <c r="D174" s="13" t="s">
        <v>17</v>
      </c>
      <c r="E174" s="14" t="s">
        <v>145</v>
      </c>
      <c r="F174" s="15" t="s">
        <v>14</v>
      </c>
      <c r="G174" s="16">
        <v>14.89</v>
      </c>
      <c r="H174" s="17">
        <v>36</v>
      </c>
      <c r="I174" s="18">
        <v>536.04</v>
      </c>
      <c r="J174" s="26"/>
    </row>
    <row r="175" spans="2:10" ht="20.25" customHeight="1" x14ac:dyDescent="0.25">
      <c r="B175" s="12">
        <v>44246</v>
      </c>
      <c r="C175" s="13"/>
      <c r="D175" s="13" t="s">
        <v>17</v>
      </c>
      <c r="E175" s="14" t="s">
        <v>146</v>
      </c>
      <c r="F175" s="22" t="s">
        <v>14</v>
      </c>
      <c r="G175" s="16">
        <v>10.46</v>
      </c>
      <c r="H175" s="17">
        <v>0</v>
      </c>
      <c r="I175" s="18">
        <v>0</v>
      </c>
      <c r="J175" s="26"/>
    </row>
    <row r="176" spans="2:10" ht="20.25" customHeight="1" x14ac:dyDescent="0.25">
      <c r="B176" s="12">
        <v>44396</v>
      </c>
      <c r="C176" s="13"/>
      <c r="D176" s="13" t="s">
        <v>17</v>
      </c>
      <c r="E176" s="14" t="s">
        <v>146</v>
      </c>
      <c r="F176" s="15" t="s">
        <v>14</v>
      </c>
      <c r="G176" s="16">
        <v>12</v>
      </c>
      <c r="H176" s="17">
        <v>47</v>
      </c>
      <c r="I176" s="18">
        <v>564</v>
      </c>
      <c r="J176" s="26"/>
    </row>
    <row r="177" spans="2:10" ht="20.25" customHeight="1" x14ac:dyDescent="0.25">
      <c r="B177" s="12">
        <v>43455</v>
      </c>
      <c r="C177" s="13"/>
      <c r="D177" s="13" t="s">
        <v>17</v>
      </c>
      <c r="E177" s="14" t="s">
        <v>147</v>
      </c>
      <c r="F177" s="15" t="s">
        <v>14</v>
      </c>
      <c r="G177" s="16">
        <v>8.7100000000000009</v>
      </c>
      <c r="H177" s="17">
        <v>17</v>
      </c>
      <c r="I177" s="18">
        <v>148.07000000000002</v>
      </c>
      <c r="J177" s="26"/>
    </row>
    <row r="178" spans="2:10" ht="20.25" customHeight="1" x14ac:dyDescent="0.25">
      <c r="B178" s="12">
        <v>44396</v>
      </c>
      <c r="C178" s="13"/>
      <c r="D178" s="13" t="s">
        <v>17</v>
      </c>
      <c r="E178" s="14" t="s">
        <v>147</v>
      </c>
      <c r="F178" s="15" t="s">
        <v>14</v>
      </c>
      <c r="G178" s="16">
        <v>12</v>
      </c>
      <c r="H178" s="17">
        <v>60</v>
      </c>
      <c r="I178" s="18">
        <v>720</v>
      </c>
      <c r="J178" s="26"/>
    </row>
    <row r="179" spans="2:10" ht="26.25" customHeight="1" x14ac:dyDescent="0.25">
      <c r="B179" s="12">
        <v>44396</v>
      </c>
      <c r="C179" s="13"/>
      <c r="D179" s="13" t="s">
        <v>17</v>
      </c>
      <c r="E179" s="14" t="s">
        <v>259</v>
      </c>
      <c r="F179" s="15" t="s">
        <v>14</v>
      </c>
      <c r="G179" s="16">
        <v>13.33</v>
      </c>
      <c r="H179" s="17">
        <v>9</v>
      </c>
      <c r="I179" s="18">
        <v>119.97</v>
      </c>
      <c r="J179" s="26"/>
    </row>
    <row r="180" spans="2:10" ht="24" customHeight="1" x14ac:dyDescent="0.25">
      <c r="B180" s="12">
        <v>44396</v>
      </c>
      <c r="C180" s="13"/>
      <c r="D180" s="13" t="s">
        <v>17</v>
      </c>
      <c r="E180" s="14" t="s">
        <v>260</v>
      </c>
      <c r="F180" s="15" t="s">
        <v>14</v>
      </c>
      <c r="G180" s="16">
        <v>13.33</v>
      </c>
      <c r="H180" s="17">
        <v>8</v>
      </c>
      <c r="I180" s="18">
        <v>106.64</v>
      </c>
      <c r="J180" s="26"/>
    </row>
    <row r="181" spans="2:10" ht="20.25" customHeight="1" x14ac:dyDescent="0.25">
      <c r="B181" s="12">
        <v>44396</v>
      </c>
      <c r="C181" s="13"/>
      <c r="D181" s="13"/>
      <c r="E181" s="14" t="s">
        <v>261</v>
      </c>
      <c r="F181" s="15" t="s">
        <v>14</v>
      </c>
      <c r="G181" s="16">
        <v>2776.99</v>
      </c>
      <c r="H181" s="17">
        <v>10</v>
      </c>
      <c r="I181" s="18">
        <v>27769.899999999998</v>
      </c>
      <c r="J181" s="26"/>
    </row>
    <row r="182" spans="2:10" ht="24" customHeight="1" x14ac:dyDescent="0.25">
      <c r="B182" s="12">
        <v>44316</v>
      </c>
      <c r="C182" s="13"/>
      <c r="D182" s="13" t="s">
        <v>122</v>
      </c>
      <c r="E182" s="14" t="s">
        <v>148</v>
      </c>
      <c r="F182" s="15" t="s">
        <v>24</v>
      </c>
      <c r="G182" s="16">
        <v>4484</v>
      </c>
      <c r="H182" s="17">
        <v>0</v>
      </c>
      <c r="I182" s="18">
        <v>0</v>
      </c>
      <c r="J182" s="26"/>
    </row>
    <row r="183" spans="2:10" ht="20.25" customHeight="1" x14ac:dyDescent="0.25">
      <c r="B183" s="12">
        <v>43033</v>
      </c>
      <c r="C183" s="13"/>
      <c r="D183" s="13" t="s">
        <v>122</v>
      </c>
      <c r="E183" s="14" t="s">
        <v>149</v>
      </c>
      <c r="F183" s="15" t="s">
        <v>150</v>
      </c>
      <c r="G183" s="16">
        <v>690</v>
      </c>
      <c r="H183" s="17">
        <v>18</v>
      </c>
      <c r="I183" s="18">
        <v>12420</v>
      </c>
      <c r="J183" s="26"/>
    </row>
    <row r="184" spans="2:10" ht="20.25" customHeight="1" x14ac:dyDescent="0.25">
      <c r="B184" s="12">
        <v>43033</v>
      </c>
      <c r="C184" s="13"/>
      <c r="D184" s="13" t="s">
        <v>122</v>
      </c>
      <c r="E184" s="14" t="s">
        <v>151</v>
      </c>
      <c r="F184" s="15" t="s">
        <v>150</v>
      </c>
      <c r="G184" s="16">
        <v>368.16</v>
      </c>
      <c r="H184" s="17">
        <v>21</v>
      </c>
      <c r="I184" s="18">
        <v>7731.3600000000006</v>
      </c>
      <c r="J184" s="26"/>
    </row>
    <row r="185" spans="2:10" ht="24.75" customHeight="1" x14ac:dyDescent="0.25">
      <c r="B185" s="12">
        <v>42888</v>
      </c>
      <c r="C185" s="13"/>
      <c r="D185" s="13" t="s">
        <v>122</v>
      </c>
      <c r="E185" s="14" t="s">
        <v>152</v>
      </c>
      <c r="F185" s="15" t="s">
        <v>150</v>
      </c>
      <c r="G185" s="16">
        <v>521.94000000000005</v>
      </c>
      <c r="H185" s="17">
        <v>7</v>
      </c>
      <c r="I185" s="18">
        <v>3653.5800000000004</v>
      </c>
      <c r="J185" s="26"/>
    </row>
    <row r="186" spans="2:10" ht="20.25" customHeight="1" x14ac:dyDescent="0.25">
      <c r="B186" s="12">
        <v>43455</v>
      </c>
      <c r="C186" s="13"/>
      <c r="D186" s="13" t="s">
        <v>122</v>
      </c>
      <c r="E186" s="14" t="s">
        <v>153</v>
      </c>
      <c r="F186" s="15" t="s">
        <v>24</v>
      </c>
      <c r="G186" s="16">
        <v>137.99</v>
      </c>
      <c r="H186" s="17">
        <v>0</v>
      </c>
      <c r="I186" s="18">
        <v>0</v>
      </c>
      <c r="J186" s="26"/>
    </row>
    <row r="187" spans="2:10" ht="20.25" customHeight="1" x14ac:dyDescent="0.25">
      <c r="B187" s="12">
        <v>44396</v>
      </c>
      <c r="C187" s="13"/>
      <c r="D187" s="13" t="s">
        <v>122</v>
      </c>
      <c r="E187" s="14" t="s">
        <v>153</v>
      </c>
      <c r="F187" s="15" t="s">
        <v>24</v>
      </c>
      <c r="G187" s="16">
        <v>141</v>
      </c>
      <c r="H187" s="17">
        <v>8</v>
      </c>
      <c r="I187" s="18">
        <v>1128</v>
      </c>
      <c r="J187" s="26"/>
    </row>
    <row r="188" spans="2:10" ht="20.25" customHeight="1" x14ac:dyDescent="0.25">
      <c r="B188" s="12">
        <v>43455</v>
      </c>
      <c r="C188" s="13"/>
      <c r="D188" s="13" t="s">
        <v>122</v>
      </c>
      <c r="E188" s="14" t="s">
        <v>154</v>
      </c>
      <c r="F188" s="15" t="s">
        <v>150</v>
      </c>
      <c r="G188" s="16">
        <v>460</v>
      </c>
      <c r="H188" s="17">
        <v>4</v>
      </c>
      <c r="I188" s="18">
        <v>1840</v>
      </c>
      <c r="J188" s="26"/>
    </row>
    <row r="189" spans="2:10" ht="20.25" customHeight="1" x14ac:dyDescent="0.25">
      <c r="B189" s="12">
        <v>43455</v>
      </c>
      <c r="C189" s="13"/>
      <c r="D189" s="13" t="s">
        <v>122</v>
      </c>
      <c r="E189" s="14" t="s">
        <v>155</v>
      </c>
      <c r="F189" s="15" t="s">
        <v>150</v>
      </c>
      <c r="G189" s="16">
        <v>922.76</v>
      </c>
      <c r="H189" s="17">
        <v>7</v>
      </c>
      <c r="I189" s="18">
        <v>6459.32</v>
      </c>
      <c r="J189" s="26"/>
    </row>
    <row r="190" spans="2:10" ht="20.25" customHeight="1" x14ac:dyDescent="0.25">
      <c r="B190" s="12">
        <v>43179</v>
      </c>
      <c r="C190" s="13"/>
      <c r="D190" s="13" t="s">
        <v>122</v>
      </c>
      <c r="E190" s="14" t="s">
        <v>155</v>
      </c>
      <c r="F190" s="15" t="s">
        <v>150</v>
      </c>
      <c r="G190" s="16">
        <v>961.7</v>
      </c>
      <c r="H190" s="17">
        <v>8</v>
      </c>
      <c r="I190" s="18">
        <v>7693.6</v>
      </c>
      <c r="J190" s="26"/>
    </row>
    <row r="191" spans="2:10" ht="20.25" customHeight="1" x14ac:dyDescent="0.25">
      <c r="B191" s="12">
        <v>44116</v>
      </c>
      <c r="C191" s="13"/>
      <c r="D191" s="13" t="s">
        <v>122</v>
      </c>
      <c r="E191" s="14" t="s">
        <v>156</v>
      </c>
      <c r="F191" s="15" t="s">
        <v>150</v>
      </c>
      <c r="G191" s="16">
        <v>169.81</v>
      </c>
      <c r="H191" s="17">
        <v>0</v>
      </c>
      <c r="I191" s="18">
        <v>0</v>
      </c>
      <c r="J191" s="26"/>
    </row>
    <row r="192" spans="2:10" ht="20.25" customHeight="1" x14ac:dyDescent="0.25">
      <c r="B192" s="12" t="s">
        <v>262</v>
      </c>
      <c r="C192" s="13"/>
      <c r="D192" s="13" t="s">
        <v>122</v>
      </c>
      <c r="E192" s="14" t="s">
        <v>156</v>
      </c>
      <c r="F192" s="15" t="s">
        <v>150</v>
      </c>
      <c r="G192" s="16">
        <v>191.58</v>
      </c>
      <c r="H192" s="17">
        <v>227</v>
      </c>
      <c r="I192" s="18">
        <v>43488.66</v>
      </c>
      <c r="J192" s="26"/>
    </row>
    <row r="193" spans="2:10" ht="20.25" customHeight="1" x14ac:dyDescent="0.25">
      <c r="B193" s="12">
        <v>43641</v>
      </c>
      <c r="C193" s="13"/>
      <c r="D193" s="13" t="s">
        <v>122</v>
      </c>
      <c r="E193" s="14" t="s">
        <v>157</v>
      </c>
      <c r="F193" s="15" t="s">
        <v>150</v>
      </c>
      <c r="G193" s="16">
        <v>313.88</v>
      </c>
      <c r="H193" s="17">
        <v>104</v>
      </c>
      <c r="I193" s="18">
        <v>32643.52</v>
      </c>
      <c r="J193" s="26"/>
    </row>
    <row r="194" spans="2:10" ht="20.25" customHeight="1" x14ac:dyDescent="0.25">
      <c r="B194" s="12">
        <v>43802</v>
      </c>
      <c r="C194" s="13"/>
      <c r="D194" s="13" t="s">
        <v>122</v>
      </c>
      <c r="E194" s="14" t="s">
        <v>157</v>
      </c>
      <c r="F194" s="15" t="s">
        <v>150</v>
      </c>
      <c r="G194" s="16">
        <v>292.64</v>
      </c>
      <c r="H194" s="17">
        <v>4</v>
      </c>
      <c r="I194" s="18">
        <v>1170.56</v>
      </c>
      <c r="J194" s="26"/>
    </row>
    <row r="195" spans="2:10" ht="20.25" customHeight="1" x14ac:dyDescent="0.25">
      <c r="B195" s="12">
        <v>44116</v>
      </c>
      <c r="C195" s="13"/>
      <c r="D195" s="13" t="s">
        <v>122</v>
      </c>
      <c r="E195" s="14" t="s">
        <v>158</v>
      </c>
      <c r="F195" s="15" t="s">
        <v>150</v>
      </c>
      <c r="G195" s="16">
        <v>232.22</v>
      </c>
      <c r="H195" s="17">
        <v>125</v>
      </c>
      <c r="I195" s="18">
        <v>29027.5</v>
      </c>
      <c r="J195" s="26"/>
    </row>
    <row r="196" spans="2:10" ht="20.25" customHeight="1" x14ac:dyDescent="0.25">
      <c r="B196" s="12">
        <v>44246</v>
      </c>
      <c r="C196" s="13"/>
      <c r="D196" s="13" t="s">
        <v>122</v>
      </c>
      <c r="E196" s="14" t="s">
        <v>158</v>
      </c>
      <c r="F196" s="15" t="s">
        <v>150</v>
      </c>
      <c r="G196" s="16">
        <v>232.46</v>
      </c>
      <c r="H196" s="17">
        <v>60</v>
      </c>
      <c r="I196" s="18">
        <v>13947.6</v>
      </c>
      <c r="J196" s="26"/>
    </row>
    <row r="197" spans="2:10" ht="20.25" customHeight="1" x14ac:dyDescent="0.25">
      <c r="B197" s="12">
        <v>43061</v>
      </c>
      <c r="C197" s="13"/>
      <c r="D197" s="13" t="s">
        <v>122</v>
      </c>
      <c r="E197" s="14" t="s">
        <v>159</v>
      </c>
      <c r="F197" s="15" t="s">
        <v>14</v>
      </c>
      <c r="G197" s="16">
        <v>75.400000000000006</v>
      </c>
      <c r="H197" s="17">
        <v>0</v>
      </c>
      <c r="I197" s="18">
        <v>0</v>
      </c>
      <c r="J197" s="26"/>
    </row>
    <row r="198" spans="2:10" ht="20.25" customHeight="1" x14ac:dyDescent="0.25">
      <c r="B198" s="12">
        <v>42888</v>
      </c>
      <c r="C198" s="13"/>
      <c r="D198" s="13" t="s">
        <v>122</v>
      </c>
      <c r="E198" s="14" t="s">
        <v>160</v>
      </c>
      <c r="F198" s="15" t="s">
        <v>14</v>
      </c>
      <c r="G198" s="16">
        <v>587.49</v>
      </c>
      <c r="H198" s="17">
        <v>36</v>
      </c>
      <c r="I198" s="18">
        <v>21149.64</v>
      </c>
      <c r="J198" s="26"/>
    </row>
    <row r="199" spans="2:10" ht="20.25" customHeight="1" x14ac:dyDescent="0.25">
      <c r="B199" s="12">
        <v>44246</v>
      </c>
      <c r="C199" s="13"/>
      <c r="D199" s="13" t="s">
        <v>122</v>
      </c>
      <c r="E199" s="14" t="s">
        <v>161</v>
      </c>
      <c r="F199" s="15" t="s">
        <v>14</v>
      </c>
      <c r="G199" s="16">
        <v>196.05</v>
      </c>
      <c r="H199" s="17">
        <v>36</v>
      </c>
      <c r="I199" s="18">
        <v>7057.8</v>
      </c>
      <c r="J199" s="26"/>
    </row>
    <row r="200" spans="2:10" ht="20.25" customHeight="1" x14ac:dyDescent="0.25">
      <c r="B200" s="12">
        <v>44116</v>
      </c>
      <c r="C200" s="13"/>
      <c r="D200" s="13" t="s">
        <v>122</v>
      </c>
      <c r="E200" s="14" t="s">
        <v>162</v>
      </c>
      <c r="F200" s="15" t="s">
        <v>14</v>
      </c>
      <c r="G200" s="16">
        <v>15.62</v>
      </c>
      <c r="H200" s="17">
        <v>60</v>
      </c>
      <c r="I200" s="18">
        <v>937.19999999999993</v>
      </c>
      <c r="J200" s="26"/>
    </row>
    <row r="201" spans="2:10" ht="20.25" customHeight="1" x14ac:dyDescent="0.25">
      <c r="B201" s="19">
        <v>44396</v>
      </c>
      <c r="C201" s="13"/>
      <c r="D201" s="13" t="s">
        <v>122</v>
      </c>
      <c r="E201" s="14" t="s">
        <v>162</v>
      </c>
      <c r="F201" s="15" t="s">
        <v>14</v>
      </c>
      <c r="G201" s="16">
        <v>14.33</v>
      </c>
      <c r="H201" s="17">
        <v>100</v>
      </c>
      <c r="I201" s="18">
        <v>1433</v>
      </c>
      <c r="J201" s="26"/>
    </row>
    <row r="202" spans="2:10" ht="29.25" customHeight="1" x14ac:dyDescent="0.25">
      <c r="B202" s="19">
        <v>43264</v>
      </c>
      <c r="C202" s="13"/>
      <c r="D202" s="13" t="s">
        <v>122</v>
      </c>
      <c r="E202" s="14" t="s">
        <v>163</v>
      </c>
      <c r="F202" s="15" t="s">
        <v>150</v>
      </c>
      <c r="G202" s="16">
        <v>1121</v>
      </c>
      <c r="H202" s="17">
        <v>16</v>
      </c>
      <c r="I202" s="18">
        <v>17936</v>
      </c>
      <c r="J202" s="26"/>
    </row>
    <row r="203" spans="2:10" ht="28.5" customHeight="1" x14ac:dyDescent="0.25">
      <c r="B203" s="12">
        <v>44316</v>
      </c>
      <c r="C203" s="13"/>
      <c r="D203" s="13" t="s">
        <v>122</v>
      </c>
      <c r="E203" s="14" t="s">
        <v>164</v>
      </c>
      <c r="F203" s="15" t="s">
        <v>150</v>
      </c>
      <c r="G203" s="16">
        <v>708</v>
      </c>
      <c r="H203" s="17">
        <v>250</v>
      </c>
      <c r="I203" s="18">
        <v>177000</v>
      </c>
      <c r="J203" s="26"/>
    </row>
    <row r="204" spans="2:10" ht="29.25" customHeight="1" x14ac:dyDescent="0.25">
      <c r="B204" s="12">
        <v>42970</v>
      </c>
      <c r="C204" s="13"/>
      <c r="D204" s="13" t="s">
        <v>122</v>
      </c>
      <c r="E204" s="14" t="s">
        <v>165</v>
      </c>
      <c r="F204" s="15" t="s">
        <v>14</v>
      </c>
      <c r="G204" s="16">
        <v>1714.99</v>
      </c>
      <c r="H204" s="17">
        <v>61</v>
      </c>
      <c r="I204" s="18">
        <v>104614.39</v>
      </c>
      <c r="J204" s="26"/>
    </row>
    <row r="205" spans="2:10" ht="24" customHeight="1" x14ac:dyDescent="0.25">
      <c r="B205" s="12">
        <v>44316</v>
      </c>
      <c r="C205" s="13"/>
      <c r="D205" s="13" t="s">
        <v>122</v>
      </c>
      <c r="E205" s="14" t="s">
        <v>166</v>
      </c>
      <c r="F205" s="15" t="s">
        <v>150</v>
      </c>
      <c r="G205" s="16">
        <v>1239</v>
      </c>
      <c r="H205" s="17">
        <v>45</v>
      </c>
      <c r="I205" s="18">
        <v>55755</v>
      </c>
      <c r="J205" s="26"/>
    </row>
    <row r="206" spans="2:10" ht="20.25" customHeight="1" x14ac:dyDescent="0.25">
      <c r="B206" s="12">
        <v>44116</v>
      </c>
      <c r="C206" s="13"/>
      <c r="D206" s="13" t="s">
        <v>17</v>
      </c>
      <c r="E206" s="14" t="s">
        <v>167</v>
      </c>
      <c r="F206" s="15" t="s">
        <v>14</v>
      </c>
      <c r="G206" s="16">
        <v>93.77</v>
      </c>
      <c r="H206" s="17">
        <v>198</v>
      </c>
      <c r="I206" s="18">
        <v>18566.46</v>
      </c>
      <c r="J206" s="26"/>
    </row>
    <row r="207" spans="2:10" ht="20.25" customHeight="1" x14ac:dyDescent="0.25">
      <c r="B207" s="12">
        <v>44116</v>
      </c>
      <c r="C207" s="13"/>
      <c r="D207" s="13" t="s">
        <v>17</v>
      </c>
      <c r="E207" s="14" t="s">
        <v>168</v>
      </c>
      <c r="F207" s="15" t="s">
        <v>14</v>
      </c>
      <c r="G207" s="16">
        <v>88.12</v>
      </c>
      <c r="H207" s="17">
        <v>103</v>
      </c>
      <c r="I207" s="18">
        <v>9076.36</v>
      </c>
      <c r="J207" s="26"/>
    </row>
    <row r="208" spans="2:10" ht="20.25" customHeight="1" x14ac:dyDescent="0.25">
      <c r="B208" s="12">
        <v>44246</v>
      </c>
      <c r="C208" s="13"/>
      <c r="D208" s="13" t="s">
        <v>17</v>
      </c>
      <c r="E208" s="14" t="s">
        <v>168</v>
      </c>
      <c r="F208" s="15" t="s">
        <v>14</v>
      </c>
      <c r="G208" s="16">
        <v>135.80000000000001</v>
      </c>
      <c r="H208" s="17">
        <v>0</v>
      </c>
      <c r="I208" s="18">
        <v>0</v>
      </c>
      <c r="J208" s="26"/>
    </row>
    <row r="209" spans="2:10" ht="20.25" customHeight="1" x14ac:dyDescent="0.25">
      <c r="B209" s="12">
        <v>44116</v>
      </c>
      <c r="C209" s="13"/>
      <c r="D209" s="13" t="s">
        <v>17</v>
      </c>
      <c r="E209" s="14" t="s">
        <v>169</v>
      </c>
      <c r="F209" s="15" t="s">
        <v>14</v>
      </c>
      <c r="G209" s="16">
        <v>174</v>
      </c>
      <c r="H209" s="17">
        <v>0</v>
      </c>
      <c r="I209" s="18">
        <v>0</v>
      </c>
      <c r="J209" s="26"/>
    </row>
    <row r="210" spans="2:10" ht="20.25" customHeight="1" x14ac:dyDescent="0.25">
      <c r="B210" s="12">
        <v>44396</v>
      </c>
      <c r="C210" s="13"/>
      <c r="D210" s="13" t="s">
        <v>17</v>
      </c>
      <c r="E210" s="14" t="s">
        <v>169</v>
      </c>
      <c r="F210" s="15" t="s">
        <v>14</v>
      </c>
      <c r="G210" s="16">
        <v>225.99</v>
      </c>
      <c r="H210" s="17">
        <v>35</v>
      </c>
      <c r="I210" s="18">
        <v>7909.6500000000005</v>
      </c>
      <c r="J210" s="26"/>
    </row>
    <row r="211" spans="2:10" ht="20.25" customHeight="1" x14ac:dyDescent="0.25">
      <c r="B211" s="12"/>
      <c r="C211" s="13"/>
      <c r="D211" s="13" t="s">
        <v>17</v>
      </c>
      <c r="E211" s="14" t="s">
        <v>170</v>
      </c>
      <c r="F211" s="15" t="s">
        <v>14</v>
      </c>
      <c r="G211" s="16">
        <v>300.89999999999998</v>
      </c>
      <c r="H211" s="17">
        <v>4</v>
      </c>
      <c r="I211" s="18">
        <v>1203.5999999999999</v>
      </c>
      <c r="J211" s="26"/>
    </row>
    <row r="212" spans="2:10" ht="20.25" customHeight="1" x14ac:dyDescent="0.25">
      <c r="B212" s="12">
        <v>44396</v>
      </c>
      <c r="C212" s="13"/>
      <c r="D212" s="13"/>
      <c r="E212" s="14" t="s">
        <v>263</v>
      </c>
      <c r="F212" s="15" t="s">
        <v>14</v>
      </c>
      <c r="G212" s="16">
        <v>1500</v>
      </c>
      <c r="H212" s="17">
        <v>0</v>
      </c>
      <c r="I212" s="18">
        <v>0</v>
      </c>
      <c r="J212" s="26"/>
    </row>
    <row r="213" spans="2:10" ht="20.25" customHeight="1" x14ac:dyDescent="0.25">
      <c r="B213" s="12">
        <v>44396</v>
      </c>
      <c r="C213" s="13"/>
      <c r="D213" s="13"/>
      <c r="E213" s="14" t="s">
        <v>264</v>
      </c>
      <c r="F213" s="15" t="s">
        <v>14</v>
      </c>
      <c r="G213" s="16">
        <v>507</v>
      </c>
      <c r="H213" s="17">
        <v>1</v>
      </c>
      <c r="I213" s="18">
        <v>507</v>
      </c>
      <c r="J213" s="26"/>
    </row>
    <row r="214" spans="2:10" ht="20.25" customHeight="1" x14ac:dyDescent="0.25">
      <c r="B214" s="12">
        <v>44246</v>
      </c>
      <c r="C214" s="13"/>
      <c r="D214" s="13" t="s">
        <v>17</v>
      </c>
      <c r="E214" s="14" t="s">
        <v>171</v>
      </c>
      <c r="F214" s="15" t="s">
        <v>14</v>
      </c>
      <c r="G214" s="16">
        <v>34</v>
      </c>
      <c r="H214" s="17">
        <v>15</v>
      </c>
      <c r="I214" s="18">
        <v>510</v>
      </c>
      <c r="J214" s="26"/>
    </row>
    <row r="215" spans="2:10" ht="20.25" customHeight="1" x14ac:dyDescent="0.25">
      <c r="B215" s="12">
        <v>44396</v>
      </c>
      <c r="C215" s="13"/>
      <c r="D215" s="13" t="s">
        <v>17</v>
      </c>
      <c r="E215" s="14" t="s">
        <v>265</v>
      </c>
      <c r="F215" s="15" t="s">
        <v>14</v>
      </c>
      <c r="G215" s="16">
        <v>39.47</v>
      </c>
      <c r="H215" s="17">
        <v>12</v>
      </c>
      <c r="I215" s="18">
        <v>473.64</v>
      </c>
      <c r="J215" s="26"/>
    </row>
    <row r="216" spans="2:10" ht="20.25" customHeight="1" x14ac:dyDescent="0.25">
      <c r="B216" s="12">
        <v>44396</v>
      </c>
      <c r="C216" s="13"/>
      <c r="D216" s="13" t="s">
        <v>17</v>
      </c>
      <c r="E216" s="14" t="s">
        <v>266</v>
      </c>
      <c r="F216" s="15" t="s">
        <v>14</v>
      </c>
      <c r="G216" s="16">
        <v>29.65</v>
      </c>
      <c r="H216" s="17">
        <v>24</v>
      </c>
      <c r="I216" s="18">
        <v>711.59999999999991</v>
      </c>
      <c r="J216" s="26"/>
    </row>
    <row r="217" spans="2:10" ht="20.25" customHeight="1" x14ac:dyDescent="0.25">
      <c r="B217" s="12">
        <v>44246</v>
      </c>
      <c r="C217" s="13"/>
      <c r="D217" s="13" t="s">
        <v>17</v>
      </c>
      <c r="E217" s="14" t="s">
        <v>172</v>
      </c>
      <c r="F217" s="15" t="s">
        <v>14</v>
      </c>
      <c r="G217" s="16">
        <v>223.63</v>
      </c>
      <c r="H217" s="17">
        <v>1</v>
      </c>
      <c r="I217" s="18">
        <v>223.63</v>
      </c>
      <c r="J217" s="26"/>
    </row>
    <row r="218" spans="2:10" ht="20.25" customHeight="1" x14ac:dyDescent="0.25">
      <c r="B218" s="12">
        <v>43438</v>
      </c>
      <c r="C218" s="13"/>
      <c r="D218" s="13" t="s">
        <v>17</v>
      </c>
      <c r="E218" s="14" t="s">
        <v>173</v>
      </c>
      <c r="F218" s="15" t="s">
        <v>14</v>
      </c>
      <c r="G218" s="16">
        <v>88.5</v>
      </c>
      <c r="H218" s="17">
        <v>0</v>
      </c>
      <c r="I218" s="18">
        <v>0</v>
      </c>
      <c r="J218" s="26"/>
    </row>
    <row r="219" spans="2:10" ht="20.25" customHeight="1" x14ac:dyDescent="0.25">
      <c r="B219" s="12">
        <v>43455</v>
      </c>
      <c r="C219" s="13"/>
      <c r="D219" s="13" t="s">
        <v>17</v>
      </c>
      <c r="E219" s="14" t="s">
        <v>174</v>
      </c>
      <c r="F219" s="15" t="s">
        <v>14</v>
      </c>
      <c r="G219" s="16">
        <v>106.2</v>
      </c>
      <c r="H219" s="17">
        <v>0</v>
      </c>
      <c r="I219" s="18">
        <v>0</v>
      </c>
      <c r="J219" s="26"/>
    </row>
    <row r="220" spans="2:10" ht="20.25" customHeight="1" x14ac:dyDescent="0.25">
      <c r="B220" s="12">
        <v>42600</v>
      </c>
      <c r="C220" s="13"/>
      <c r="D220" s="13" t="s">
        <v>17</v>
      </c>
      <c r="E220" s="14" t="s">
        <v>173</v>
      </c>
      <c r="F220" s="15" t="s">
        <v>14</v>
      </c>
      <c r="G220" s="16">
        <v>47.55</v>
      </c>
      <c r="H220" s="17">
        <v>0</v>
      </c>
      <c r="I220" s="18">
        <v>0</v>
      </c>
      <c r="J220" s="26"/>
    </row>
    <row r="221" spans="2:10" ht="20.25" customHeight="1" x14ac:dyDescent="0.25">
      <c r="B221" s="12">
        <v>44246</v>
      </c>
      <c r="C221" s="13"/>
      <c r="D221" s="13" t="s">
        <v>50</v>
      </c>
      <c r="E221" s="14" t="s">
        <v>175</v>
      </c>
      <c r="F221" s="15" t="s">
        <v>14</v>
      </c>
      <c r="G221" s="16">
        <v>55</v>
      </c>
      <c r="H221" s="17">
        <v>5</v>
      </c>
      <c r="I221" s="18">
        <v>275</v>
      </c>
      <c r="J221" s="26"/>
    </row>
    <row r="222" spans="2:10" ht="20.25" customHeight="1" x14ac:dyDescent="0.25">
      <c r="B222" s="12">
        <v>44396</v>
      </c>
      <c r="C222" s="13"/>
      <c r="D222" s="13" t="s">
        <v>50</v>
      </c>
      <c r="E222" s="14" t="s">
        <v>175</v>
      </c>
      <c r="F222" s="15" t="s">
        <v>14</v>
      </c>
      <c r="G222" s="16">
        <v>50</v>
      </c>
      <c r="H222" s="17">
        <v>114</v>
      </c>
      <c r="I222" s="18">
        <v>5700</v>
      </c>
      <c r="J222" s="26"/>
    </row>
    <row r="223" spans="2:10" ht="20.25" customHeight="1" x14ac:dyDescent="0.25">
      <c r="B223" s="12">
        <v>44246</v>
      </c>
      <c r="C223" s="13"/>
      <c r="D223" s="13" t="s">
        <v>50</v>
      </c>
      <c r="E223" s="14" t="s">
        <v>176</v>
      </c>
      <c r="F223" s="20" t="s">
        <v>14</v>
      </c>
      <c r="G223" s="16">
        <v>30.09</v>
      </c>
      <c r="H223" s="17">
        <v>12</v>
      </c>
      <c r="I223" s="18">
        <v>361.08</v>
      </c>
      <c r="J223" s="26"/>
    </row>
    <row r="224" spans="2:10" ht="20.25" customHeight="1" x14ac:dyDescent="0.25">
      <c r="B224" s="12">
        <v>44396</v>
      </c>
      <c r="C224" s="13"/>
      <c r="D224" s="13" t="s">
        <v>50</v>
      </c>
      <c r="E224" s="14" t="s">
        <v>176</v>
      </c>
      <c r="F224" s="20" t="s">
        <v>14</v>
      </c>
      <c r="G224" s="16">
        <v>34.36</v>
      </c>
      <c r="H224" s="17">
        <v>89</v>
      </c>
      <c r="I224" s="18">
        <v>3058.04</v>
      </c>
      <c r="J224" s="26"/>
    </row>
    <row r="225" spans="2:10" ht="20.25" customHeight="1" x14ac:dyDescent="0.25">
      <c r="B225" s="12">
        <v>44246</v>
      </c>
      <c r="C225" s="13"/>
      <c r="D225" s="13" t="s">
        <v>50</v>
      </c>
      <c r="E225" s="14" t="s">
        <v>177</v>
      </c>
      <c r="F225" s="20" t="s">
        <v>14</v>
      </c>
      <c r="G225" s="16">
        <v>18.16</v>
      </c>
      <c r="H225" s="17">
        <v>3</v>
      </c>
      <c r="I225" s="18">
        <v>54.480000000000004</v>
      </c>
      <c r="J225" s="26"/>
    </row>
    <row r="226" spans="2:10" ht="20.25" customHeight="1" x14ac:dyDescent="0.25">
      <c r="B226" s="12">
        <v>44396</v>
      </c>
      <c r="C226" s="13"/>
      <c r="D226" s="13" t="s">
        <v>50</v>
      </c>
      <c r="E226" s="14" t="s">
        <v>177</v>
      </c>
      <c r="F226" s="20" t="s">
        <v>14</v>
      </c>
      <c r="G226" s="16">
        <v>18.87</v>
      </c>
      <c r="H226" s="17">
        <v>101</v>
      </c>
      <c r="I226" s="18">
        <v>1905.8700000000001</v>
      </c>
      <c r="J226" s="26"/>
    </row>
    <row r="227" spans="2:10" ht="20.25" customHeight="1" x14ac:dyDescent="0.25">
      <c r="B227" s="12">
        <v>44396</v>
      </c>
      <c r="C227" s="13"/>
      <c r="D227" s="13" t="s">
        <v>50</v>
      </c>
      <c r="E227" s="14" t="s">
        <v>177</v>
      </c>
      <c r="F227" s="20" t="s">
        <v>14</v>
      </c>
      <c r="G227" s="16">
        <v>24.73</v>
      </c>
      <c r="H227" s="17">
        <v>400</v>
      </c>
      <c r="I227" s="18">
        <v>9892</v>
      </c>
      <c r="J227" s="26"/>
    </row>
    <row r="228" spans="2:10" ht="27" customHeight="1" x14ac:dyDescent="0.25">
      <c r="B228" s="12">
        <v>44396</v>
      </c>
      <c r="C228" s="13"/>
      <c r="D228" s="13" t="s">
        <v>50</v>
      </c>
      <c r="E228" s="14" t="s">
        <v>267</v>
      </c>
      <c r="F228" s="20" t="s">
        <v>12</v>
      </c>
      <c r="G228" s="16">
        <v>159.30000000000001</v>
      </c>
      <c r="H228" s="17">
        <v>5</v>
      </c>
      <c r="I228" s="18">
        <v>796.5</v>
      </c>
      <c r="J228" s="26"/>
    </row>
    <row r="229" spans="2:10" ht="20.25" customHeight="1" x14ac:dyDescent="0.25">
      <c r="B229" s="12">
        <v>44396</v>
      </c>
      <c r="C229" s="13"/>
      <c r="D229" s="13" t="s">
        <v>17</v>
      </c>
      <c r="E229" s="14" t="s">
        <v>178</v>
      </c>
      <c r="F229" s="20" t="s">
        <v>14</v>
      </c>
      <c r="G229" s="16">
        <v>5.39</v>
      </c>
      <c r="H229" s="17">
        <v>2</v>
      </c>
      <c r="I229" s="18">
        <v>10.78</v>
      </c>
      <c r="J229" s="26"/>
    </row>
    <row r="230" spans="2:10" ht="20.25" customHeight="1" x14ac:dyDescent="0.25">
      <c r="B230" s="12"/>
      <c r="C230" s="13"/>
      <c r="D230" s="13" t="s">
        <v>17</v>
      </c>
      <c r="E230" s="14" t="s">
        <v>178</v>
      </c>
      <c r="F230" s="15" t="s">
        <v>14</v>
      </c>
      <c r="G230" s="16">
        <v>5.99</v>
      </c>
      <c r="H230" s="17">
        <v>35</v>
      </c>
      <c r="I230" s="18">
        <v>209.65</v>
      </c>
      <c r="J230" s="26"/>
    </row>
    <row r="231" spans="2:10" ht="20.25" customHeight="1" x14ac:dyDescent="0.25">
      <c r="B231" s="12">
        <v>44246</v>
      </c>
      <c r="C231" s="13"/>
      <c r="D231" s="13" t="s">
        <v>17</v>
      </c>
      <c r="E231" s="14" t="s">
        <v>179</v>
      </c>
      <c r="F231" s="15" t="s">
        <v>14</v>
      </c>
      <c r="G231" s="16">
        <v>9.93</v>
      </c>
      <c r="H231" s="17">
        <v>200</v>
      </c>
      <c r="I231" s="18">
        <v>1986</v>
      </c>
      <c r="J231" s="26"/>
    </row>
    <row r="232" spans="2:10" ht="20.25" customHeight="1" x14ac:dyDescent="0.25">
      <c r="B232" s="12">
        <v>43455</v>
      </c>
      <c r="C232" s="13"/>
      <c r="D232" s="13" t="s">
        <v>17</v>
      </c>
      <c r="E232" s="14" t="s">
        <v>180</v>
      </c>
      <c r="F232" s="15" t="s">
        <v>14</v>
      </c>
      <c r="G232" s="16">
        <v>12.12</v>
      </c>
      <c r="H232" s="17">
        <v>48</v>
      </c>
      <c r="I232" s="18">
        <v>581.76</v>
      </c>
      <c r="J232" s="26"/>
    </row>
    <row r="233" spans="2:10" ht="20.25" customHeight="1" x14ac:dyDescent="0.25">
      <c r="B233" s="12">
        <v>44116</v>
      </c>
      <c r="C233" s="13"/>
      <c r="D233" s="13" t="s">
        <v>17</v>
      </c>
      <c r="E233" s="14" t="s">
        <v>180</v>
      </c>
      <c r="F233" s="15" t="s">
        <v>14</v>
      </c>
      <c r="G233" s="16">
        <v>9.93</v>
      </c>
      <c r="H233" s="17">
        <v>120</v>
      </c>
      <c r="I233" s="18">
        <v>1191.5999999999999</v>
      </c>
      <c r="J233" s="26"/>
    </row>
    <row r="234" spans="2:10" ht="20.25" customHeight="1" x14ac:dyDescent="0.25">
      <c r="B234" s="12">
        <v>44246</v>
      </c>
      <c r="C234" s="13"/>
      <c r="D234" s="13" t="s">
        <v>17</v>
      </c>
      <c r="E234" s="14" t="s">
        <v>180</v>
      </c>
      <c r="F234" s="15" t="s">
        <v>14</v>
      </c>
      <c r="G234" s="16">
        <v>9.93</v>
      </c>
      <c r="H234" s="17">
        <v>99</v>
      </c>
      <c r="I234" s="18">
        <v>983.06999999999994</v>
      </c>
      <c r="J234" s="26"/>
    </row>
    <row r="235" spans="2:10" ht="20.25" customHeight="1" x14ac:dyDescent="0.25">
      <c r="B235" s="12">
        <v>44116</v>
      </c>
      <c r="C235" s="13"/>
      <c r="D235" s="13" t="s">
        <v>17</v>
      </c>
      <c r="E235" s="14" t="s">
        <v>181</v>
      </c>
      <c r="F235" s="15" t="s">
        <v>182</v>
      </c>
      <c r="G235" s="16">
        <v>9.93</v>
      </c>
      <c r="H235" s="17">
        <v>0</v>
      </c>
      <c r="I235" s="18">
        <v>0</v>
      </c>
      <c r="J235" s="26"/>
    </row>
    <row r="236" spans="2:10" ht="20.25" customHeight="1" x14ac:dyDescent="0.25">
      <c r="B236" s="12">
        <v>44246</v>
      </c>
      <c r="C236" s="13"/>
      <c r="D236" s="13" t="s">
        <v>17</v>
      </c>
      <c r="E236" s="14" t="s">
        <v>181</v>
      </c>
      <c r="F236" s="15" t="s">
        <v>182</v>
      </c>
      <c r="G236" s="16">
        <v>9.93</v>
      </c>
      <c r="H236" s="17">
        <v>114</v>
      </c>
      <c r="I236" s="18">
        <v>1132.02</v>
      </c>
      <c r="J236" s="26"/>
    </row>
    <row r="237" spans="2:10" ht="20.25" customHeight="1" x14ac:dyDescent="0.25">
      <c r="B237" s="12">
        <v>44378</v>
      </c>
      <c r="C237" s="13"/>
      <c r="D237" s="13" t="s">
        <v>50</v>
      </c>
      <c r="E237" s="14" t="s">
        <v>268</v>
      </c>
      <c r="F237" s="15" t="s">
        <v>14</v>
      </c>
      <c r="G237" s="16">
        <v>177</v>
      </c>
      <c r="H237" s="17">
        <v>47</v>
      </c>
      <c r="I237" s="18">
        <v>8319</v>
      </c>
      <c r="J237" s="26"/>
    </row>
    <row r="238" spans="2:10" ht="20.25" customHeight="1" x14ac:dyDescent="0.25">
      <c r="B238" s="12">
        <v>43033</v>
      </c>
      <c r="C238" s="13"/>
      <c r="D238" s="13" t="s">
        <v>17</v>
      </c>
      <c r="E238" s="14" t="s">
        <v>183</v>
      </c>
      <c r="F238" s="15" t="s">
        <v>14</v>
      </c>
      <c r="G238" s="16">
        <v>88.97</v>
      </c>
      <c r="H238" s="17">
        <v>0</v>
      </c>
      <c r="I238" s="18">
        <v>0</v>
      </c>
      <c r="J238" s="26"/>
    </row>
    <row r="239" spans="2:10" ht="20.25" customHeight="1" x14ac:dyDescent="0.25">
      <c r="B239" s="12">
        <v>42093</v>
      </c>
      <c r="C239" s="13"/>
      <c r="D239" s="13" t="s">
        <v>17</v>
      </c>
      <c r="E239" s="14" t="s">
        <v>184</v>
      </c>
      <c r="F239" s="15" t="s">
        <v>14</v>
      </c>
      <c r="G239" s="16">
        <v>69.62</v>
      </c>
      <c r="H239" s="17">
        <v>0</v>
      </c>
      <c r="I239" s="18">
        <v>0</v>
      </c>
      <c r="J239" s="26"/>
    </row>
    <row r="240" spans="2:10" ht="20.25" customHeight="1" x14ac:dyDescent="0.25">
      <c r="B240" s="12"/>
      <c r="C240" s="13"/>
      <c r="D240" s="13" t="s">
        <v>17</v>
      </c>
      <c r="E240" s="14" t="s">
        <v>184</v>
      </c>
      <c r="F240" s="15" t="s">
        <v>14</v>
      </c>
      <c r="G240" s="16">
        <v>91</v>
      </c>
      <c r="H240" s="17">
        <v>0</v>
      </c>
      <c r="I240" s="18">
        <v>0</v>
      </c>
      <c r="J240" s="26"/>
    </row>
    <row r="241" spans="2:10" ht="20.25" customHeight="1" x14ac:dyDescent="0.25">
      <c r="B241" s="12">
        <v>43033</v>
      </c>
      <c r="C241" s="13"/>
      <c r="D241" s="13" t="s">
        <v>17</v>
      </c>
      <c r="E241" s="14" t="s">
        <v>184</v>
      </c>
      <c r="F241" s="15" t="s">
        <v>14</v>
      </c>
      <c r="G241" s="16">
        <v>76.7</v>
      </c>
      <c r="H241" s="17">
        <v>0</v>
      </c>
      <c r="I241" s="18">
        <v>0</v>
      </c>
      <c r="J241" s="26"/>
    </row>
    <row r="242" spans="2:10" ht="20.25" customHeight="1" x14ac:dyDescent="0.25">
      <c r="B242" s="12"/>
      <c r="C242" s="13"/>
      <c r="D242" s="13" t="s">
        <v>17</v>
      </c>
      <c r="E242" s="14" t="s">
        <v>185</v>
      </c>
      <c r="F242" s="15" t="s">
        <v>14</v>
      </c>
      <c r="G242" s="16">
        <v>101.5</v>
      </c>
      <c r="H242" s="17">
        <v>0</v>
      </c>
      <c r="I242" s="18">
        <v>0</v>
      </c>
      <c r="J242" s="26"/>
    </row>
    <row r="243" spans="2:10" ht="20.25" customHeight="1" x14ac:dyDescent="0.25">
      <c r="B243" s="12">
        <v>43033</v>
      </c>
      <c r="C243" s="13"/>
      <c r="D243" s="13" t="s">
        <v>17</v>
      </c>
      <c r="E243" s="14" t="s">
        <v>185</v>
      </c>
      <c r="F243" s="15" t="s">
        <v>14</v>
      </c>
      <c r="G243" s="16">
        <v>76.7</v>
      </c>
      <c r="H243" s="17">
        <v>0</v>
      </c>
      <c r="I243" s="18">
        <v>0</v>
      </c>
      <c r="J243" s="26"/>
    </row>
    <row r="244" spans="2:10" ht="20.25" customHeight="1" x14ac:dyDescent="0.25">
      <c r="B244" s="12">
        <v>43312</v>
      </c>
      <c r="C244" s="13"/>
      <c r="D244" s="13" t="s">
        <v>17</v>
      </c>
      <c r="E244" s="14" t="s">
        <v>186</v>
      </c>
      <c r="F244" s="15" t="s">
        <v>14</v>
      </c>
      <c r="G244" s="16">
        <v>53.1</v>
      </c>
      <c r="H244" s="17">
        <v>50</v>
      </c>
      <c r="I244" s="18">
        <v>2655</v>
      </c>
      <c r="J244" s="26"/>
    </row>
    <row r="245" spans="2:10" ht="20.25" customHeight="1" x14ac:dyDescent="0.25">
      <c r="B245" s="12">
        <v>44396</v>
      </c>
      <c r="C245" s="13"/>
      <c r="D245" s="13" t="s">
        <v>17</v>
      </c>
      <c r="E245" s="14" t="s">
        <v>269</v>
      </c>
      <c r="F245" s="21" t="s">
        <v>14</v>
      </c>
      <c r="G245" s="16">
        <v>44.63</v>
      </c>
      <c r="H245" s="17">
        <v>15</v>
      </c>
      <c r="I245" s="18">
        <v>669.45</v>
      </c>
      <c r="J245" s="26"/>
    </row>
    <row r="246" spans="2:10" ht="26.25" customHeight="1" x14ac:dyDescent="0.25">
      <c r="B246" s="12">
        <v>44396</v>
      </c>
      <c r="C246" s="13"/>
      <c r="D246" s="13" t="s">
        <v>17</v>
      </c>
      <c r="E246" s="14" t="s">
        <v>270</v>
      </c>
      <c r="F246" s="15" t="s">
        <v>14</v>
      </c>
      <c r="G246" s="16">
        <v>704</v>
      </c>
      <c r="H246" s="17">
        <v>8</v>
      </c>
      <c r="I246" s="18">
        <v>5632</v>
      </c>
      <c r="J246" s="26"/>
    </row>
    <row r="247" spans="2:10" ht="20.25" customHeight="1" x14ac:dyDescent="0.25">
      <c r="B247" s="12">
        <v>44246</v>
      </c>
      <c r="C247" s="13"/>
      <c r="D247" s="13" t="s">
        <v>17</v>
      </c>
      <c r="E247" s="14" t="s">
        <v>187</v>
      </c>
      <c r="F247" s="21" t="s">
        <v>14</v>
      </c>
      <c r="G247" s="16">
        <v>18.5</v>
      </c>
      <c r="H247" s="17">
        <v>75</v>
      </c>
      <c r="I247" s="18">
        <v>1387.5</v>
      </c>
      <c r="J247" s="26"/>
    </row>
    <row r="248" spans="2:10" ht="20.25" customHeight="1" x14ac:dyDescent="0.25">
      <c r="B248" s="12">
        <v>44246</v>
      </c>
      <c r="C248" s="13"/>
      <c r="D248" s="13" t="s">
        <v>17</v>
      </c>
      <c r="E248" s="14" t="s">
        <v>188</v>
      </c>
      <c r="F248" s="15" t="s">
        <v>14</v>
      </c>
      <c r="G248" s="16">
        <v>116.37</v>
      </c>
      <c r="H248" s="17">
        <v>24</v>
      </c>
      <c r="I248" s="18">
        <v>2792.88</v>
      </c>
      <c r="J248" s="26"/>
    </row>
    <row r="249" spans="2:10" ht="20.25" customHeight="1" x14ac:dyDescent="0.25">
      <c r="B249" s="12">
        <v>43802</v>
      </c>
      <c r="C249" s="13"/>
      <c r="D249" s="13" t="s">
        <v>17</v>
      </c>
      <c r="E249" s="14" t="s">
        <v>189</v>
      </c>
      <c r="F249" s="15" t="s">
        <v>14</v>
      </c>
      <c r="G249" s="16">
        <v>1167.02</v>
      </c>
      <c r="H249" s="17">
        <v>13</v>
      </c>
      <c r="I249" s="18">
        <v>15171.26</v>
      </c>
      <c r="J249" s="26"/>
    </row>
    <row r="250" spans="2:10" ht="20.25" customHeight="1" x14ac:dyDescent="0.25">
      <c r="B250" s="12">
        <v>44246</v>
      </c>
      <c r="C250" s="13"/>
      <c r="D250" s="13" t="s">
        <v>17</v>
      </c>
      <c r="E250" s="14" t="s">
        <v>190</v>
      </c>
      <c r="F250" s="15" t="s">
        <v>14</v>
      </c>
      <c r="G250" s="16">
        <v>21.2</v>
      </c>
      <c r="H250" s="17">
        <v>1</v>
      </c>
      <c r="I250" s="18">
        <v>21.2</v>
      </c>
      <c r="J250" s="26"/>
    </row>
    <row r="251" spans="2:10" ht="20.25" customHeight="1" x14ac:dyDescent="0.25">
      <c r="B251" s="12">
        <v>44396</v>
      </c>
      <c r="C251" s="13"/>
      <c r="D251" s="13" t="s">
        <v>17</v>
      </c>
      <c r="E251" s="14" t="s">
        <v>190</v>
      </c>
      <c r="F251" s="15" t="s">
        <v>14</v>
      </c>
      <c r="G251" s="16">
        <v>21.3</v>
      </c>
      <c r="H251" s="17">
        <v>51</v>
      </c>
      <c r="I251" s="18">
        <v>1086.3</v>
      </c>
      <c r="J251" s="26"/>
    </row>
    <row r="252" spans="2:10" ht="26.25" customHeight="1" x14ac:dyDescent="0.25">
      <c r="B252" s="12">
        <v>44246</v>
      </c>
      <c r="C252" s="13"/>
      <c r="D252" s="13" t="s">
        <v>66</v>
      </c>
      <c r="E252" s="14" t="s">
        <v>191</v>
      </c>
      <c r="F252" s="15" t="s">
        <v>14</v>
      </c>
      <c r="G252" s="16">
        <v>35.79</v>
      </c>
      <c r="H252" s="17">
        <v>901</v>
      </c>
      <c r="I252" s="18">
        <v>32246.79</v>
      </c>
      <c r="J252" s="26"/>
    </row>
    <row r="253" spans="2:10" ht="20.25" customHeight="1" x14ac:dyDescent="0.25">
      <c r="B253" s="12">
        <v>43455</v>
      </c>
      <c r="C253" s="13"/>
      <c r="D253" s="13" t="s">
        <v>50</v>
      </c>
      <c r="E253" s="14" t="s">
        <v>192</v>
      </c>
      <c r="F253" s="15" t="s">
        <v>14</v>
      </c>
      <c r="G253" s="16">
        <v>1.22</v>
      </c>
      <c r="H253" s="17">
        <v>130</v>
      </c>
      <c r="I253" s="18">
        <v>158.6</v>
      </c>
      <c r="J253" s="26"/>
    </row>
    <row r="254" spans="2:10" ht="20.25" customHeight="1" x14ac:dyDescent="0.25">
      <c r="B254" s="12">
        <v>43641</v>
      </c>
      <c r="C254" s="13"/>
      <c r="D254" s="13" t="s">
        <v>50</v>
      </c>
      <c r="E254" s="14" t="s">
        <v>192</v>
      </c>
      <c r="F254" s="15" t="s">
        <v>14</v>
      </c>
      <c r="G254" s="16">
        <v>1.21</v>
      </c>
      <c r="H254" s="17">
        <v>1500</v>
      </c>
      <c r="I254" s="18">
        <v>1815</v>
      </c>
      <c r="J254" s="26"/>
    </row>
    <row r="255" spans="2:10" ht="20.25" customHeight="1" x14ac:dyDescent="0.25">
      <c r="B255" s="12">
        <v>43641</v>
      </c>
      <c r="C255" s="13"/>
      <c r="D255" s="13" t="s">
        <v>50</v>
      </c>
      <c r="E255" s="14" t="s">
        <v>193</v>
      </c>
      <c r="F255" s="15" t="s">
        <v>14</v>
      </c>
      <c r="G255" s="16">
        <v>3.89</v>
      </c>
      <c r="H255" s="17">
        <v>1872</v>
      </c>
      <c r="I255" s="18">
        <v>7282.08</v>
      </c>
      <c r="J255" s="26"/>
    </row>
    <row r="256" spans="2:10" ht="20.25" customHeight="1" x14ac:dyDescent="0.25">
      <c r="B256" s="12">
        <v>44396</v>
      </c>
      <c r="C256" s="13"/>
      <c r="D256" s="13" t="s">
        <v>50</v>
      </c>
      <c r="E256" s="14" t="s">
        <v>198</v>
      </c>
      <c r="F256" s="15" t="s">
        <v>14</v>
      </c>
      <c r="G256" s="16">
        <v>3.45</v>
      </c>
      <c r="H256" s="17">
        <v>245</v>
      </c>
      <c r="I256" s="18">
        <v>845.25</v>
      </c>
      <c r="J256" s="26"/>
    </row>
    <row r="257" spans="2:10" ht="20.25" customHeight="1" x14ac:dyDescent="0.25">
      <c r="B257" s="12">
        <v>43438</v>
      </c>
      <c r="C257" s="13"/>
      <c r="D257" s="13" t="s">
        <v>50</v>
      </c>
      <c r="E257" s="14" t="s">
        <v>194</v>
      </c>
      <c r="F257" s="15" t="s">
        <v>14</v>
      </c>
      <c r="G257" s="16">
        <v>4.53</v>
      </c>
      <c r="H257" s="17">
        <v>1684</v>
      </c>
      <c r="I257" s="18">
        <v>7628.52</v>
      </c>
      <c r="J257" s="26"/>
    </row>
    <row r="258" spans="2:10" ht="20.25" customHeight="1" x14ac:dyDescent="0.25">
      <c r="B258" s="12">
        <v>43641</v>
      </c>
      <c r="C258" s="13"/>
      <c r="D258" s="13" t="s">
        <v>50</v>
      </c>
      <c r="E258" s="14" t="s">
        <v>195</v>
      </c>
      <c r="F258" s="15" t="s">
        <v>14</v>
      </c>
      <c r="G258" s="16">
        <v>8.66</v>
      </c>
      <c r="H258" s="17">
        <v>1000</v>
      </c>
      <c r="I258" s="18">
        <v>8660</v>
      </c>
      <c r="J258" s="26"/>
    </row>
    <row r="259" spans="2:10" ht="20.25" customHeight="1" x14ac:dyDescent="0.25">
      <c r="B259" s="12">
        <v>43438</v>
      </c>
      <c r="C259" s="13"/>
      <c r="D259" s="13" t="s">
        <v>50</v>
      </c>
      <c r="E259" s="14" t="s">
        <v>196</v>
      </c>
      <c r="F259" s="15" t="s">
        <v>14</v>
      </c>
      <c r="G259" s="16">
        <v>3.85</v>
      </c>
      <c r="H259" s="17">
        <v>127</v>
      </c>
      <c r="I259" s="18">
        <v>488.95</v>
      </c>
      <c r="J259" s="26"/>
    </row>
    <row r="260" spans="2:10" ht="20.25" customHeight="1" x14ac:dyDescent="0.25">
      <c r="B260" s="12"/>
      <c r="C260" s="13"/>
      <c r="D260" s="13" t="s">
        <v>50</v>
      </c>
      <c r="E260" s="14" t="s">
        <v>197</v>
      </c>
      <c r="F260" s="15" t="s">
        <v>14</v>
      </c>
      <c r="G260" s="16">
        <v>2.76</v>
      </c>
      <c r="H260" s="17">
        <v>2206</v>
      </c>
      <c r="I260" s="18">
        <v>6088.5599999999995</v>
      </c>
      <c r="J260" s="26"/>
    </row>
    <row r="261" spans="2:10" ht="20.25" customHeight="1" x14ac:dyDescent="0.25">
      <c r="B261" s="12">
        <v>43455</v>
      </c>
      <c r="C261" s="13"/>
      <c r="D261" s="13" t="s">
        <v>50</v>
      </c>
      <c r="E261" s="14" t="s">
        <v>198</v>
      </c>
      <c r="F261" s="15" t="s">
        <v>14</v>
      </c>
      <c r="G261" s="16">
        <v>3.08</v>
      </c>
      <c r="H261" s="17">
        <v>6</v>
      </c>
      <c r="I261" s="18">
        <v>18.48</v>
      </c>
      <c r="J261" s="26"/>
    </row>
    <row r="262" spans="2:10" ht="27.75" customHeight="1" x14ac:dyDescent="0.25">
      <c r="B262" s="12">
        <v>44316</v>
      </c>
      <c r="C262" s="13"/>
      <c r="D262" s="13" t="s">
        <v>50</v>
      </c>
      <c r="E262" s="14" t="s">
        <v>199</v>
      </c>
      <c r="F262" s="15" t="s">
        <v>14</v>
      </c>
      <c r="G262" s="16">
        <v>44.84</v>
      </c>
      <c r="H262" s="17">
        <v>396</v>
      </c>
      <c r="I262" s="18">
        <v>17756.640000000003</v>
      </c>
      <c r="J262" s="26"/>
    </row>
    <row r="263" spans="2:10" ht="20.25" customHeight="1" x14ac:dyDescent="0.25">
      <c r="B263" s="12">
        <v>44396</v>
      </c>
      <c r="C263" s="13"/>
      <c r="D263" s="13"/>
      <c r="E263" s="14" t="s">
        <v>271</v>
      </c>
      <c r="F263" s="15" t="s">
        <v>14</v>
      </c>
      <c r="G263" s="16">
        <v>304.99</v>
      </c>
      <c r="H263" s="17">
        <v>30</v>
      </c>
      <c r="I263" s="18">
        <v>9149.7000000000007</v>
      </c>
      <c r="J263" s="26"/>
    </row>
    <row r="264" spans="2:10" ht="20.25" customHeight="1" x14ac:dyDescent="0.25">
      <c r="B264" s="12">
        <v>44396</v>
      </c>
      <c r="C264" s="13"/>
      <c r="D264" s="13"/>
      <c r="E264" s="14" t="s">
        <v>272</v>
      </c>
      <c r="F264" s="15" t="s">
        <v>14</v>
      </c>
      <c r="G264" s="16">
        <v>180</v>
      </c>
      <c r="H264" s="17">
        <v>18</v>
      </c>
      <c r="I264" s="18">
        <v>3240</v>
      </c>
      <c r="J264" s="26"/>
    </row>
    <row r="265" spans="2:10" ht="27" customHeight="1" x14ac:dyDescent="0.25">
      <c r="B265" s="12">
        <v>44246</v>
      </c>
      <c r="C265" s="13"/>
      <c r="D265" s="13" t="s">
        <v>50</v>
      </c>
      <c r="E265" s="14" t="s">
        <v>200</v>
      </c>
      <c r="F265" s="15" t="s">
        <v>14</v>
      </c>
      <c r="G265" s="16">
        <v>59</v>
      </c>
      <c r="H265" s="17">
        <v>0</v>
      </c>
      <c r="I265" s="18">
        <v>0</v>
      </c>
      <c r="J265" s="26"/>
    </row>
    <row r="266" spans="2:10" ht="27" customHeight="1" x14ac:dyDescent="0.25">
      <c r="B266" s="12">
        <v>43552</v>
      </c>
      <c r="C266" s="13"/>
      <c r="D266" s="13" t="s">
        <v>50</v>
      </c>
      <c r="E266" s="14" t="s">
        <v>201</v>
      </c>
      <c r="F266" s="15" t="s">
        <v>14</v>
      </c>
      <c r="G266" s="16">
        <v>177</v>
      </c>
      <c r="H266" s="17">
        <v>20</v>
      </c>
      <c r="I266" s="18">
        <v>3540</v>
      </c>
      <c r="J266" s="26"/>
    </row>
    <row r="267" spans="2:10" ht="27" customHeight="1" x14ac:dyDescent="0.25">
      <c r="B267" s="12">
        <v>42970</v>
      </c>
      <c r="C267" s="13"/>
      <c r="D267" s="13" t="s">
        <v>50</v>
      </c>
      <c r="E267" s="14" t="s">
        <v>202</v>
      </c>
      <c r="F267" s="15" t="s">
        <v>14</v>
      </c>
      <c r="G267" s="16">
        <v>119.99</v>
      </c>
      <c r="H267" s="17">
        <v>15</v>
      </c>
      <c r="I267" s="18">
        <v>1799.85</v>
      </c>
      <c r="J267" s="26"/>
    </row>
    <row r="268" spans="2:10" ht="27" customHeight="1" x14ac:dyDescent="0.25">
      <c r="B268" s="12">
        <v>43427</v>
      </c>
      <c r="C268" s="13"/>
      <c r="D268" s="13" t="s">
        <v>50</v>
      </c>
      <c r="E268" s="14" t="s">
        <v>203</v>
      </c>
      <c r="F268" s="15" t="s">
        <v>14</v>
      </c>
      <c r="G268" s="16">
        <v>324.5</v>
      </c>
      <c r="H268" s="17">
        <v>98</v>
      </c>
      <c r="I268" s="18">
        <v>31801</v>
      </c>
      <c r="J268" s="26"/>
    </row>
    <row r="269" spans="2:10" ht="27" customHeight="1" x14ac:dyDescent="0.25">
      <c r="B269" s="12">
        <v>44316</v>
      </c>
      <c r="C269" s="13"/>
      <c r="D269" s="13" t="s">
        <v>50</v>
      </c>
      <c r="E269" s="14" t="s">
        <v>204</v>
      </c>
      <c r="F269" s="15" t="s">
        <v>14</v>
      </c>
      <c r="G269" s="16">
        <v>849.6</v>
      </c>
      <c r="H269" s="17">
        <v>10</v>
      </c>
      <c r="I269" s="18">
        <v>8496</v>
      </c>
      <c r="J269" s="26"/>
    </row>
    <row r="270" spans="2:10" ht="27" customHeight="1" x14ac:dyDescent="0.25">
      <c r="B270" s="12">
        <v>44316</v>
      </c>
      <c r="C270" s="13"/>
      <c r="D270" s="13" t="s">
        <v>50</v>
      </c>
      <c r="E270" s="14" t="s">
        <v>205</v>
      </c>
      <c r="F270" s="15" t="s">
        <v>14</v>
      </c>
      <c r="G270" s="16">
        <v>849.6</v>
      </c>
      <c r="H270" s="17">
        <v>11</v>
      </c>
      <c r="I270" s="18">
        <v>9345.6</v>
      </c>
      <c r="J270" s="26"/>
    </row>
    <row r="271" spans="2:10" ht="25.5" customHeight="1" x14ac:dyDescent="0.25">
      <c r="B271" s="12">
        <v>44316</v>
      </c>
      <c r="C271" s="13"/>
      <c r="D271" s="13" t="s">
        <v>50</v>
      </c>
      <c r="E271" s="14" t="s">
        <v>206</v>
      </c>
      <c r="F271" s="15" t="s">
        <v>14</v>
      </c>
      <c r="G271" s="16">
        <v>849.6</v>
      </c>
      <c r="H271" s="17">
        <v>10</v>
      </c>
      <c r="I271" s="18">
        <v>8496</v>
      </c>
      <c r="J271" s="26"/>
    </row>
    <row r="272" spans="2:10" ht="25.5" customHeight="1" x14ac:dyDescent="0.25">
      <c r="B272" s="12">
        <v>44316</v>
      </c>
      <c r="C272" s="13"/>
      <c r="D272" s="13" t="s">
        <v>50</v>
      </c>
      <c r="E272" s="14" t="s">
        <v>207</v>
      </c>
      <c r="F272" s="15" t="s">
        <v>14</v>
      </c>
      <c r="G272" s="16">
        <v>849.6</v>
      </c>
      <c r="H272" s="17">
        <v>10</v>
      </c>
      <c r="I272" s="18">
        <v>8496</v>
      </c>
      <c r="J272" s="26"/>
    </row>
    <row r="273" spans="2:10" ht="25.5" customHeight="1" x14ac:dyDescent="0.25">
      <c r="B273" s="12">
        <v>44316</v>
      </c>
      <c r="C273" s="13"/>
      <c r="D273" s="13" t="s">
        <v>50</v>
      </c>
      <c r="E273" s="14" t="s">
        <v>208</v>
      </c>
      <c r="F273" s="15"/>
      <c r="G273" s="16">
        <v>849.6</v>
      </c>
      <c r="H273" s="17">
        <v>8</v>
      </c>
      <c r="I273" s="18">
        <v>6796.8</v>
      </c>
      <c r="J273" s="26"/>
    </row>
    <row r="274" spans="2:10" ht="25.5" customHeight="1" x14ac:dyDescent="0.25">
      <c r="B274" s="12">
        <v>44316</v>
      </c>
      <c r="C274" s="13"/>
      <c r="D274" s="13" t="s">
        <v>50</v>
      </c>
      <c r="E274" s="14" t="s">
        <v>209</v>
      </c>
      <c r="F274" s="15" t="s">
        <v>14</v>
      </c>
      <c r="G274" s="16">
        <v>849.6</v>
      </c>
      <c r="H274" s="17">
        <v>10</v>
      </c>
      <c r="I274" s="18">
        <v>8496</v>
      </c>
      <c r="J274" s="26"/>
    </row>
    <row r="275" spans="2:10" ht="25.5" customHeight="1" x14ac:dyDescent="0.25">
      <c r="B275" s="12">
        <v>44316</v>
      </c>
      <c r="C275" s="13"/>
      <c r="D275" s="13" t="s">
        <v>50</v>
      </c>
      <c r="E275" s="14" t="s">
        <v>210</v>
      </c>
      <c r="F275" s="15" t="s">
        <v>14</v>
      </c>
      <c r="G275" s="16">
        <v>849.6</v>
      </c>
      <c r="H275" s="17">
        <v>10</v>
      </c>
      <c r="I275" s="18">
        <v>8496</v>
      </c>
      <c r="J275" s="26"/>
    </row>
    <row r="276" spans="2:10" ht="27" customHeight="1" x14ac:dyDescent="0.25">
      <c r="B276" s="12">
        <v>44316</v>
      </c>
      <c r="C276" s="13"/>
      <c r="D276" s="13" t="s">
        <v>50</v>
      </c>
      <c r="E276" s="14" t="s">
        <v>211</v>
      </c>
      <c r="F276" s="15" t="s">
        <v>14</v>
      </c>
      <c r="G276" s="16">
        <v>849.6</v>
      </c>
      <c r="H276" s="17">
        <v>6</v>
      </c>
      <c r="I276" s="18">
        <v>5097.6000000000004</v>
      </c>
      <c r="J276" s="26"/>
    </row>
    <row r="277" spans="2:10" ht="27" customHeight="1" x14ac:dyDescent="0.25">
      <c r="B277" s="12">
        <v>41029</v>
      </c>
      <c r="C277" s="13"/>
      <c r="D277" s="13" t="s">
        <v>50</v>
      </c>
      <c r="E277" s="14" t="s">
        <v>212</v>
      </c>
      <c r="F277" s="15" t="s">
        <v>14</v>
      </c>
      <c r="G277" s="16">
        <v>849.6</v>
      </c>
      <c r="H277" s="17">
        <v>0</v>
      </c>
      <c r="I277" s="18">
        <v>0</v>
      </c>
      <c r="J277" s="26"/>
    </row>
    <row r="278" spans="2:10" ht="27" customHeight="1" x14ac:dyDescent="0.25">
      <c r="B278" s="12">
        <v>44316</v>
      </c>
      <c r="C278" s="13"/>
      <c r="D278" s="13" t="s">
        <v>50</v>
      </c>
      <c r="E278" s="14" t="s">
        <v>213</v>
      </c>
      <c r="F278" s="15" t="s">
        <v>119</v>
      </c>
      <c r="G278" s="16">
        <v>212.4</v>
      </c>
      <c r="H278" s="17">
        <v>50</v>
      </c>
      <c r="I278" s="18">
        <v>10620</v>
      </c>
      <c r="J278" s="26"/>
    </row>
    <row r="279" spans="2:10" ht="20.25" customHeight="1" x14ac:dyDescent="0.25">
      <c r="B279" s="12">
        <v>44396</v>
      </c>
      <c r="C279" s="13"/>
      <c r="D279" s="13"/>
      <c r="E279" s="14" t="s">
        <v>273</v>
      </c>
      <c r="F279" s="15"/>
      <c r="G279" s="16">
        <v>84.1</v>
      </c>
      <c r="H279" s="17">
        <v>20</v>
      </c>
      <c r="I279" s="18">
        <v>1682</v>
      </c>
      <c r="J279" s="26"/>
    </row>
    <row r="280" spans="2:10" ht="20.25" customHeight="1" x14ac:dyDescent="0.25">
      <c r="B280" s="12">
        <v>42916</v>
      </c>
      <c r="C280" s="13"/>
      <c r="D280" s="13" t="s">
        <v>50</v>
      </c>
      <c r="E280" s="14" t="s">
        <v>214</v>
      </c>
      <c r="F280" s="15" t="s">
        <v>14</v>
      </c>
      <c r="G280" s="16">
        <v>598.01</v>
      </c>
      <c r="H280" s="17">
        <v>3</v>
      </c>
      <c r="I280" s="18">
        <v>1794.03</v>
      </c>
      <c r="J280" s="26"/>
    </row>
    <row r="281" spans="2:10" ht="20.25" customHeight="1" x14ac:dyDescent="0.25">
      <c r="B281" s="12">
        <v>44246</v>
      </c>
      <c r="C281" s="13"/>
      <c r="D281" s="13" t="s">
        <v>50</v>
      </c>
      <c r="E281" s="14" t="s">
        <v>215</v>
      </c>
      <c r="F281" s="15" t="s">
        <v>14</v>
      </c>
      <c r="G281" s="16">
        <v>29</v>
      </c>
      <c r="H281" s="17">
        <v>0</v>
      </c>
      <c r="I281" s="18">
        <v>0</v>
      </c>
      <c r="J281" s="26"/>
    </row>
    <row r="282" spans="2:10" ht="20.25" customHeight="1" x14ac:dyDescent="0.25">
      <c r="B282" s="12">
        <v>44246</v>
      </c>
      <c r="C282" s="13"/>
      <c r="D282" s="13" t="s">
        <v>50</v>
      </c>
      <c r="E282" s="14" t="s">
        <v>215</v>
      </c>
      <c r="F282" s="15"/>
      <c r="G282" s="16">
        <v>32.97</v>
      </c>
      <c r="H282" s="17">
        <v>31</v>
      </c>
      <c r="I282" s="18">
        <v>1022.0699999999999</v>
      </c>
      <c r="J282" s="26"/>
    </row>
    <row r="283" spans="2:10" ht="20.25" customHeight="1" x14ac:dyDescent="0.25">
      <c r="B283" s="12">
        <v>42916</v>
      </c>
      <c r="C283" s="13"/>
      <c r="D283" s="13" t="s">
        <v>50</v>
      </c>
      <c r="E283" s="14" t="s">
        <v>216</v>
      </c>
      <c r="F283" s="15" t="s">
        <v>14</v>
      </c>
      <c r="G283" s="16">
        <v>598.01</v>
      </c>
      <c r="H283" s="17">
        <v>5</v>
      </c>
      <c r="I283" s="18">
        <v>2990.05</v>
      </c>
      <c r="J283" s="26"/>
    </row>
    <row r="284" spans="2:10" ht="20.25" customHeight="1" x14ac:dyDescent="0.25">
      <c r="B284" s="12">
        <v>42916</v>
      </c>
      <c r="C284" s="13"/>
      <c r="D284" s="13" t="s">
        <v>50</v>
      </c>
      <c r="E284" s="14" t="s">
        <v>217</v>
      </c>
      <c r="F284" s="15" t="s">
        <v>14</v>
      </c>
      <c r="G284" s="16">
        <v>598.01</v>
      </c>
      <c r="H284" s="17">
        <v>5</v>
      </c>
      <c r="I284" s="18">
        <v>2990.05</v>
      </c>
      <c r="J284" s="26"/>
    </row>
    <row r="285" spans="2:10" ht="20.25" customHeight="1" x14ac:dyDescent="0.25">
      <c r="B285" s="12">
        <v>42916</v>
      </c>
      <c r="C285" s="13"/>
      <c r="D285" s="13" t="s">
        <v>50</v>
      </c>
      <c r="E285" s="14" t="s">
        <v>218</v>
      </c>
      <c r="F285" s="15" t="s">
        <v>14</v>
      </c>
      <c r="G285" s="16">
        <v>598.01</v>
      </c>
      <c r="H285" s="17">
        <v>5</v>
      </c>
      <c r="I285" s="18">
        <v>2990.05</v>
      </c>
      <c r="J285" s="26"/>
    </row>
    <row r="286" spans="2:10" ht="25.5" customHeight="1" x14ac:dyDescent="0.25">
      <c r="B286" s="12">
        <v>44116</v>
      </c>
      <c r="C286" s="13"/>
      <c r="D286" s="13" t="s">
        <v>50</v>
      </c>
      <c r="E286" s="14" t="s">
        <v>219</v>
      </c>
      <c r="F286" s="15" t="s">
        <v>14</v>
      </c>
      <c r="G286" s="16">
        <v>23.61</v>
      </c>
      <c r="H286" s="17">
        <v>265</v>
      </c>
      <c r="I286" s="18">
        <v>6256.65</v>
      </c>
      <c r="J286" s="26"/>
    </row>
    <row r="287" spans="2:10" ht="25.5" customHeight="1" x14ac:dyDescent="0.25">
      <c r="B287" s="12">
        <v>44246</v>
      </c>
      <c r="C287" s="13"/>
      <c r="D287" s="13" t="s">
        <v>50</v>
      </c>
      <c r="E287" s="14" t="s">
        <v>220</v>
      </c>
      <c r="F287" s="15" t="s">
        <v>14</v>
      </c>
      <c r="G287" s="16">
        <v>23.61</v>
      </c>
      <c r="H287" s="17">
        <v>15</v>
      </c>
      <c r="I287" s="18">
        <v>354.15</v>
      </c>
      <c r="J287" s="26"/>
    </row>
    <row r="288" spans="2:10" ht="25.5" customHeight="1" x14ac:dyDescent="0.25">
      <c r="B288" s="12">
        <v>42093</v>
      </c>
      <c r="C288" s="13"/>
      <c r="D288" s="13" t="s">
        <v>50</v>
      </c>
      <c r="E288" s="14" t="s">
        <v>221</v>
      </c>
      <c r="F288" s="15" t="s">
        <v>14</v>
      </c>
      <c r="G288" s="16">
        <v>287.92</v>
      </c>
      <c r="H288" s="17">
        <v>19</v>
      </c>
      <c r="I288" s="18">
        <v>5470.4800000000005</v>
      </c>
      <c r="J288" s="26"/>
    </row>
    <row r="289" spans="2:10" ht="20.25" customHeight="1" x14ac:dyDescent="0.25">
      <c r="B289" s="12">
        <v>43976</v>
      </c>
      <c r="C289" s="13"/>
      <c r="D289" s="13" t="s">
        <v>50</v>
      </c>
      <c r="E289" s="14" t="s">
        <v>222</v>
      </c>
      <c r="F289" s="15" t="s">
        <v>14</v>
      </c>
      <c r="G289" s="16">
        <v>7080</v>
      </c>
      <c r="H289" s="17">
        <v>135</v>
      </c>
      <c r="I289" s="18">
        <v>955800</v>
      </c>
      <c r="J289" s="26"/>
    </row>
    <row r="290" spans="2:10" ht="20.25" customHeight="1" x14ac:dyDescent="0.25">
      <c r="B290" s="12"/>
      <c r="C290" s="13"/>
      <c r="D290" s="13" t="s">
        <v>50</v>
      </c>
      <c r="E290" s="14" t="s">
        <v>223</v>
      </c>
      <c r="F290" s="15" t="s">
        <v>14</v>
      </c>
      <c r="G290" s="16">
        <v>1003</v>
      </c>
      <c r="H290" s="17">
        <v>1</v>
      </c>
      <c r="I290" s="18">
        <v>1003</v>
      </c>
      <c r="J290" s="26"/>
    </row>
    <row r="291" spans="2:10" ht="20.25" customHeight="1" x14ac:dyDescent="0.25">
      <c r="B291" s="12"/>
      <c r="C291" s="13"/>
      <c r="D291" s="13" t="s">
        <v>50</v>
      </c>
      <c r="E291" s="14" t="s">
        <v>224</v>
      </c>
      <c r="F291" s="15" t="s">
        <v>14</v>
      </c>
      <c r="G291" s="16">
        <v>3985.87</v>
      </c>
      <c r="H291" s="17">
        <v>5</v>
      </c>
      <c r="I291" s="18">
        <v>19929.349999999999</v>
      </c>
      <c r="J291" s="26"/>
    </row>
    <row r="292" spans="2:10" ht="20.25" customHeight="1" x14ac:dyDescent="0.25">
      <c r="B292" s="12"/>
      <c r="C292" s="13"/>
      <c r="D292" s="13" t="s">
        <v>50</v>
      </c>
      <c r="E292" s="14" t="s">
        <v>225</v>
      </c>
      <c r="F292" s="15" t="s">
        <v>14</v>
      </c>
      <c r="G292" s="16">
        <v>3663.3</v>
      </c>
      <c r="H292" s="17">
        <v>2</v>
      </c>
      <c r="I292" s="18">
        <v>7326.6</v>
      </c>
      <c r="J292" s="26"/>
    </row>
    <row r="293" spans="2:10" ht="20.25" customHeight="1" x14ac:dyDescent="0.25">
      <c r="B293" s="12"/>
      <c r="C293" s="13"/>
      <c r="D293" s="13" t="s">
        <v>50</v>
      </c>
      <c r="E293" s="14" t="s">
        <v>226</v>
      </c>
      <c r="F293" s="15" t="s">
        <v>14</v>
      </c>
      <c r="G293" s="16">
        <v>3363.3</v>
      </c>
      <c r="H293" s="17">
        <v>1</v>
      </c>
      <c r="I293" s="18">
        <v>3363.3</v>
      </c>
      <c r="J293" s="26"/>
    </row>
    <row r="294" spans="2:10" ht="20.25" customHeight="1" x14ac:dyDescent="0.25">
      <c r="B294" s="12"/>
      <c r="C294" s="13"/>
      <c r="D294" s="13" t="s">
        <v>50</v>
      </c>
      <c r="E294" s="14" t="s">
        <v>227</v>
      </c>
      <c r="F294" s="15" t="s">
        <v>14</v>
      </c>
      <c r="G294" s="16">
        <v>3663.3</v>
      </c>
      <c r="H294" s="17">
        <v>2</v>
      </c>
      <c r="I294" s="18">
        <v>7326.6</v>
      </c>
      <c r="J294" s="26"/>
    </row>
    <row r="295" spans="2:10" ht="20.25" customHeight="1" x14ac:dyDescent="0.25">
      <c r="B295" s="12">
        <v>43976</v>
      </c>
      <c r="C295" s="13"/>
      <c r="D295" s="13" t="s">
        <v>50</v>
      </c>
      <c r="E295" s="14" t="s">
        <v>228</v>
      </c>
      <c r="F295" s="15" t="s">
        <v>14</v>
      </c>
      <c r="G295" s="16">
        <v>4248</v>
      </c>
      <c r="H295" s="17">
        <v>58</v>
      </c>
      <c r="I295" s="18">
        <v>246384</v>
      </c>
      <c r="J295" s="26"/>
    </row>
    <row r="296" spans="2:10" ht="20.25" customHeight="1" x14ac:dyDescent="0.25">
      <c r="B296" s="12"/>
      <c r="C296" s="13"/>
      <c r="D296" s="13" t="s">
        <v>50</v>
      </c>
      <c r="E296" s="14" t="s">
        <v>229</v>
      </c>
      <c r="F296" s="15" t="s">
        <v>14</v>
      </c>
      <c r="G296" s="16">
        <v>5347.5</v>
      </c>
      <c r="H296" s="17">
        <v>2</v>
      </c>
      <c r="I296" s="18">
        <v>10695</v>
      </c>
      <c r="J296" s="26"/>
    </row>
    <row r="297" spans="2:10" ht="20.25" customHeight="1" x14ac:dyDescent="0.25">
      <c r="B297" s="12"/>
      <c r="C297" s="13"/>
      <c r="D297" s="13" t="s">
        <v>50</v>
      </c>
      <c r="E297" s="14" t="s">
        <v>230</v>
      </c>
      <c r="F297" s="15" t="s">
        <v>14</v>
      </c>
      <c r="G297" s="16">
        <v>20060</v>
      </c>
      <c r="H297" s="17">
        <v>19</v>
      </c>
      <c r="I297" s="18">
        <v>381140</v>
      </c>
      <c r="J297" s="26"/>
    </row>
    <row r="298" spans="2:10" ht="20.25" customHeight="1" x14ac:dyDescent="0.25">
      <c r="B298" s="12"/>
      <c r="C298" s="13"/>
      <c r="D298" s="13" t="s">
        <v>50</v>
      </c>
      <c r="E298" s="14" t="s">
        <v>231</v>
      </c>
      <c r="F298" s="15" t="s">
        <v>14</v>
      </c>
      <c r="G298" s="16">
        <v>20060</v>
      </c>
      <c r="H298" s="17">
        <v>17</v>
      </c>
      <c r="I298" s="18">
        <v>341020</v>
      </c>
      <c r="J298" s="26"/>
    </row>
    <row r="299" spans="2:10" ht="20.25" customHeight="1" x14ac:dyDescent="0.25">
      <c r="B299" s="12"/>
      <c r="C299" s="13"/>
      <c r="D299" s="13" t="s">
        <v>50</v>
      </c>
      <c r="E299" s="14" t="s">
        <v>232</v>
      </c>
      <c r="F299" s="15" t="s">
        <v>14</v>
      </c>
      <c r="G299" s="16">
        <v>20060</v>
      </c>
      <c r="H299" s="17">
        <v>17</v>
      </c>
      <c r="I299" s="18">
        <v>341020</v>
      </c>
      <c r="J299" s="26"/>
    </row>
    <row r="300" spans="2:10" ht="20.25" customHeight="1" x14ac:dyDescent="0.25">
      <c r="B300" s="12">
        <v>43222</v>
      </c>
      <c r="C300" s="13"/>
      <c r="D300" s="13" t="s">
        <v>50</v>
      </c>
      <c r="E300" s="14" t="s">
        <v>233</v>
      </c>
      <c r="F300" s="15" t="s">
        <v>14</v>
      </c>
      <c r="G300" s="16">
        <v>3127</v>
      </c>
      <c r="H300" s="17">
        <v>13</v>
      </c>
      <c r="I300" s="18">
        <v>40651</v>
      </c>
      <c r="J300" s="26"/>
    </row>
    <row r="301" spans="2:10" ht="20.25" customHeight="1" x14ac:dyDescent="0.25">
      <c r="B301" s="12">
        <v>43685</v>
      </c>
      <c r="C301" s="13"/>
      <c r="D301" s="13" t="s">
        <v>50</v>
      </c>
      <c r="E301" s="14" t="s">
        <v>234</v>
      </c>
      <c r="F301" s="15" t="s">
        <v>14</v>
      </c>
      <c r="G301" s="16">
        <v>3025.52</v>
      </c>
      <c r="H301" s="17">
        <v>24</v>
      </c>
      <c r="I301" s="18">
        <v>72612.479999999996</v>
      </c>
      <c r="J301" s="26"/>
    </row>
    <row r="302" spans="2:10" ht="20.25" customHeight="1" x14ac:dyDescent="0.25">
      <c r="B302" s="12">
        <v>43976</v>
      </c>
      <c r="C302" s="13"/>
      <c r="D302" s="13" t="s">
        <v>50</v>
      </c>
      <c r="E302" s="14" t="s">
        <v>234</v>
      </c>
      <c r="F302" s="15" t="s">
        <v>14</v>
      </c>
      <c r="G302" s="16">
        <v>10000.5</v>
      </c>
      <c r="H302" s="17">
        <v>75</v>
      </c>
      <c r="I302" s="18">
        <v>750037.5</v>
      </c>
      <c r="J302" s="26"/>
    </row>
    <row r="303" spans="2:10" ht="20.25" customHeight="1" x14ac:dyDescent="0.25">
      <c r="B303" s="12">
        <v>43685</v>
      </c>
      <c r="C303" s="13"/>
      <c r="D303" s="13" t="s">
        <v>50</v>
      </c>
      <c r="E303" s="14" t="s">
        <v>235</v>
      </c>
      <c r="F303" s="15" t="s">
        <v>14</v>
      </c>
      <c r="G303" s="16">
        <v>4500.5200000000004</v>
      </c>
      <c r="H303" s="17">
        <v>0</v>
      </c>
      <c r="I303" s="18">
        <v>0</v>
      </c>
      <c r="J303" s="26"/>
    </row>
    <row r="304" spans="2:10" ht="20.25" customHeight="1" x14ac:dyDescent="0.25">
      <c r="B304" s="12">
        <v>43976</v>
      </c>
      <c r="C304" s="13"/>
      <c r="D304" s="13" t="s">
        <v>50</v>
      </c>
      <c r="E304" s="14" t="s">
        <v>235</v>
      </c>
      <c r="F304" s="15" t="s">
        <v>14</v>
      </c>
      <c r="G304" s="16">
        <v>4720</v>
      </c>
      <c r="H304" s="17">
        <v>80</v>
      </c>
      <c r="I304" s="18">
        <v>377600</v>
      </c>
      <c r="J304" s="26"/>
    </row>
    <row r="305" spans="2:10" ht="20.25" customHeight="1" x14ac:dyDescent="0.25">
      <c r="B305" s="12">
        <v>43685</v>
      </c>
      <c r="C305" s="13"/>
      <c r="D305" s="13" t="s">
        <v>50</v>
      </c>
      <c r="E305" s="14" t="s">
        <v>236</v>
      </c>
      <c r="F305" s="15" t="s">
        <v>14</v>
      </c>
      <c r="G305" s="16">
        <v>10000.5</v>
      </c>
      <c r="H305" s="17">
        <v>27</v>
      </c>
      <c r="I305" s="18">
        <v>270013.5</v>
      </c>
      <c r="J305" s="26"/>
    </row>
    <row r="306" spans="2:10" ht="20.25" customHeight="1" x14ac:dyDescent="0.25">
      <c r="B306" s="12">
        <v>43976</v>
      </c>
      <c r="C306" s="13"/>
      <c r="D306" s="13" t="s">
        <v>50</v>
      </c>
      <c r="E306" s="14" t="s">
        <v>236</v>
      </c>
      <c r="F306" s="15" t="s">
        <v>14</v>
      </c>
      <c r="G306" s="16">
        <v>9438.68</v>
      </c>
      <c r="H306" s="17">
        <v>4</v>
      </c>
      <c r="I306" s="18">
        <v>37754.720000000001</v>
      </c>
      <c r="J306" s="26"/>
    </row>
    <row r="307" spans="2:10" ht="20.25" customHeight="1" x14ac:dyDescent="0.25">
      <c r="B307" s="12">
        <v>43976</v>
      </c>
      <c r="C307" s="13"/>
      <c r="D307" s="13" t="s">
        <v>50</v>
      </c>
      <c r="E307" s="14" t="s">
        <v>237</v>
      </c>
      <c r="F307" s="15" t="s">
        <v>14</v>
      </c>
      <c r="G307" s="16">
        <v>3068</v>
      </c>
      <c r="H307" s="17">
        <v>30</v>
      </c>
      <c r="I307" s="18">
        <v>92040</v>
      </c>
      <c r="J307" s="26"/>
    </row>
    <row r="308" spans="2:10" ht="20.25" customHeight="1" x14ac:dyDescent="0.25">
      <c r="B308" s="12">
        <v>43685</v>
      </c>
      <c r="C308" s="13"/>
      <c r="D308" s="13" t="s">
        <v>50</v>
      </c>
      <c r="E308" s="14" t="s">
        <v>237</v>
      </c>
      <c r="F308" s="15" t="s">
        <v>14</v>
      </c>
      <c r="G308" s="16">
        <v>2981.86</v>
      </c>
      <c r="H308" s="17">
        <v>31</v>
      </c>
      <c r="I308" s="18">
        <v>92437.66</v>
      </c>
      <c r="J308" s="26"/>
    </row>
    <row r="309" spans="2:10" ht="20.25" customHeight="1" x14ac:dyDescent="0.25">
      <c r="B309" s="12">
        <v>43976</v>
      </c>
      <c r="C309" s="13"/>
      <c r="D309" s="13" t="s">
        <v>50</v>
      </c>
      <c r="E309" s="14" t="s">
        <v>238</v>
      </c>
      <c r="F309" s="15" t="s">
        <v>14</v>
      </c>
      <c r="G309" s="16">
        <v>4723.54</v>
      </c>
      <c r="H309" s="17">
        <v>16</v>
      </c>
      <c r="I309" s="18">
        <v>75576.639999999999</v>
      </c>
      <c r="J309" s="26"/>
    </row>
    <row r="310" spans="2:10" ht="20.25" customHeight="1" x14ac:dyDescent="0.25">
      <c r="B310" s="12">
        <v>43976</v>
      </c>
      <c r="C310" s="13"/>
      <c r="D310" s="13" t="s">
        <v>50</v>
      </c>
      <c r="E310" s="14" t="s">
        <v>239</v>
      </c>
      <c r="F310" s="15" t="s">
        <v>14</v>
      </c>
      <c r="G310" s="16">
        <v>4145.34</v>
      </c>
      <c r="H310" s="17">
        <v>16</v>
      </c>
      <c r="I310" s="18">
        <v>66325.440000000002</v>
      </c>
      <c r="J310" s="26"/>
    </row>
    <row r="311" spans="2:10" ht="20.25" customHeight="1" x14ac:dyDescent="0.25">
      <c r="B311" s="12">
        <v>43976</v>
      </c>
      <c r="C311" s="13"/>
      <c r="D311" s="13" t="s">
        <v>50</v>
      </c>
      <c r="E311" s="14" t="s">
        <v>240</v>
      </c>
      <c r="F311" s="15" t="s">
        <v>14</v>
      </c>
      <c r="G311" s="16">
        <v>4145.34</v>
      </c>
      <c r="H311" s="17">
        <v>12</v>
      </c>
      <c r="I311" s="18">
        <v>49744.08</v>
      </c>
      <c r="J311" s="26"/>
    </row>
    <row r="312" spans="2:10" ht="20.25" customHeight="1" x14ac:dyDescent="0.25">
      <c r="B312" s="12">
        <v>43222</v>
      </c>
      <c r="C312" s="13"/>
      <c r="D312" s="13" t="s">
        <v>50</v>
      </c>
      <c r="E312" s="14" t="s">
        <v>241</v>
      </c>
      <c r="F312" s="15" t="s">
        <v>14</v>
      </c>
      <c r="G312" s="16">
        <v>4861.6000000000004</v>
      </c>
      <c r="H312" s="17">
        <v>3</v>
      </c>
      <c r="I312" s="18">
        <v>14584.800000000001</v>
      </c>
      <c r="J312" s="26"/>
    </row>
    <row r="313" spans="2:10" ht="20.25" customHeight="1" x14ac:dyDescent="0.25">
      <c r="B313" s="12">
        <v>42783</v>
      </c>
      <c r="C313" s="13"/>
      <c r="D313" s="13" t="s">
        <v>50</v>
      </c>
      <c r="E313" s="14" t="s">
        <v>242</v>
      </c>
      <c r="F313" s="15" t="s">
        <v>14</v>
      </c>
      <c r="G313" s="16">
        <v>4885.6400000000003</v>
      </c>
      <c r="H313" s="17">
        <v>0</v>
      </c>
      <c r="I313" s="18">
        <v>0</v>
      </c>
      <c r="J313" s="26"/>
    </row>
    <row r="314" spans="2:10" ht="20.25" customHeight="1" x14ac:dyDescent="0.25">
      <c r="B314" s="12">
        <v>42783</v>
      </c>
      <c r="C314" s="13"/>
      <c r="D314" s="13" t="s">
        <v>50</v>
      </c>
      <c r="E314" s="14" t="s">
        <v>243</v>
      </c>
      <c r="F314" s="15" t="s">
        <v>14</v>
      </c>
      <c r="G314" s="16">
        <v>5599.99</v>
      </c>
      <c r="H314" s="17">
        <v>1</v>
      </c>
      <c r="I314" s="18">
        <v>5599.99</v>
      </c>
      <c r="J314" s="26"/>
    </row>
    <row r="315" spans="2:10" ht="20.25" customHeight="1" x14ac:dyDescent="0.25">
      <c r="B315" s="12">
        <v>42857</v>
      </c>
      <c r="C315" s="13"/>
      <c r="D315" s="13" t="s">
        <v>50</v>
      </c>
      <c r="E315" s="14" t="s">
        <v>243</v>
      </c>
      <c r="F315" s="15" t="s">
        <v>14</v>
      </c>
      <c r="G315" s="16">
        <v>5578.18</v>
      </c>
      <c r="H315" s="17">
        <v>1</v>
      </c>
      <c r="I315" s="18">
        <v>5578.18</v>
      </c>
      <c r="J315" s="26"/>
    </row>
    <row r="316" spans="2:10" ht="20.25" customHeight="1" x14ac:dyDescent="0.25">
      <c r="B316" s="12">
        <v>42943</v>
      </c>
      <c r="C316" s="13"/>
      <c r="D316" s="13" t="s">
        <v>50</v>
      </c>
      <c r="E316" s="14" t="s">
        <v>243</v>
      </c>
      <c r="F316" s="15" t="s">
        <v>14</v>
      </c>
      <c r="G316" s="16">
        <v>5149.08</v>
      </c>
      <c r="H316" s="17">
        <v>1</v>
      </c>
      <c r="I316" s="18">
        <v>5149.08</v>
      </c>
      <c r="J316" s="26"/>
    </row>
    <row r="317" spans="2:10" ht="20.25" customHeight="1" x14ac:dyDescent="0.25">
      <c r="B317" s="12">
        <v>43685</v>
      </c>
      <c r="C317" s="13"/>
      <c r="D317" s="13" t="s">
        <v>50</v>
      </c>
      <c r="E317" s="14" t="s">
        <v>244</v>
      </c>
      <c r="F317" s="15" t="s">
        <v>14</v>
      </c>
      <c r="G317" s="16">
        <v>4755.3999999999996</v>
      </c>
      <c r="H317" s="17">
        <v>65</v>
      </c>
      <c r="I317" s="18">
        <v>309101</v>
      </c>
      <c r="J317" s="26"/>
    </row>
    <row r="318" spans="2:10" ht="20.25" customHeight="1" x14ac:dyDescent="0.25">
      <c r="B318" s="12">
        <v>43976</v>
      </c>
      <c r="C318" s="13"/>
      <c r="D318" s="13" t="s">
        <v>50</v>
      </c>
      <c r="E318" s="14" t="s">
        <v>245</v>
      </c>
      <c r="F318" s="15" t="s">
        <v>14</v>
      </c>
      <c r="G318" s="16">
        <v>5900</v>
      </c>
      <c r="H318" s="17">
        <v>13</v>
      </c>
      <c r="I318" s="18">
        <v>76700</v>
      </c>
      <c r="J318" s="26"/>
    </row>
    <row r="319" spans="2:10" ht="20.25" customHeight="1" x14ac:dyDescent="0.25">
      <c r="B319" s="12">
        <v>43976</v>
      </c>
      <c r="C319" s="13"/>
      <c r="D319" s="13" t="s">
        <v>50</v>
      </c>
      <c r="E319" s="14" t="s">
        <v>246</v>
      </c>
      <c r="F319" s="15" t="s">
        <v>14</v>
      </c>
      <c r="G319" s="16">
        <v>5782</v>
      </c>
      <c r="H319" s="17">
        <v>24</v>
      </c>
      <c r="I319" s="18">
        <v>138768</v>
      </c>
      <c r="J319" s="26"/>
    </row>
    <row r="320" spans="2:10" ht="20.25" customHeight="1" x14ac:dyDescent="0.25">
      <c r="B320" s="12">
        <v>43976</v>
      </c>
      <c r="C320" s="13"/>
      <c r="D320" s="13" t="s">
        <v>50</v>
      </c>
      <c r="E320" s="14" t="s">
        <v>247</v>
      </c>
      <c r="F320" s="15" t="s">
        <v>14</v>
      </c>
      <c r="G320" s="16">
        <v>5310</v>
      </c>
      <c r="H320" s="17">
        <v>10</v>
      </c>
      <c r="I320" s="18">
        <v>53100</v>
      </c>
      <c r="J320" s="26"/>
    </row>
    <row r="321" spans="2:10" ht="20.25" customHeight="1" x14ac:dyDescent="0.25">
      <c r="B321" s="12">
        <v>43976</v>
      </c>
      <c r="C321" s="13"/>
      <c r="D321" s="13" t="s">
        <v>50</v>
      </c>
      <c r="E321" s="14" t="s">
        <v>248</v>
      </c>
      <c r="F321" s="15" t="s">
        <v>14</v>
      </c>
      <c r="G321" s="16">
        <v>6796.8</v>
      </c>
      <c r="H321" s="17">
        <v>5</v>
      </c>
      <c r="I321" s="18">
        <v>33984</v>
      </c>
      <c r="J321" s="26"/>
    </row>
    <row r="322" spans="2:10" ht="20.25" customHeight="1" x14ac:dyDescent="0.25">
      <c r="B322" s="12">
        <v>43976</v>
      </c>
      <c r="C322" s="13"/>
      <c r="D322" s="13" t="s">
        <v>50</v>
      </c>
      <c r="E322" s="14" t="s">
        <v>249</v>
      </c>
      <c r="F322" s="15" t="s">
        <v>14</v>
      </c>
      <c r="G322" s="16">
        <v>6796.8</v>
      </c>
      <c r="H322" s="17">
        <v>5</v>
      </c>
      <c r="I322" s="18">
        <v>33984</v>
      </c>
      <c r="J322" s="26"/>
    </row>
    <row r="323" spans="2:10" ht="20.25" customHeight="1" x14ac:dyDescent="0.25">
      <c r="B323" s="12">
        <v>43976</v>
      </c>
      <c r="C323" s="13"/>
      <c r="D323" s="13" t="s">
        <v>50</v>
      </c>
      <c r="E323" s="14" t="s">
        <v>250</v>
      </c>
      <c r="F323" s="15" t="s">
        <v>14</v>
      </c>
      <c r="G323" s="16">
        <v>6796.8</v>
      </c>
      <c r="H323" s="17">
        <v>5</v>
      </c>
      <c r="I323" s="18">
        <v>33984</v>
      </c>
      <c r="J323" s="26"/>
    </row>
    <row r="324" spans="2:10" x14ac:dyDescent="0.25">
      <c r="B324" s="32" t="s">
        <v>251</v>
      </c>
      <c r="C324" s="33"/>
      <c r="D324" s="33"/>
      <c r="E324" s="33"/>
      <c r="F324" s="33"/>
      <c r="G324" s="33"/>
      <c r="H324" s="34"/>
      <c r="I324" s="25">
        <f>SUM(I10:I323)</f>
        <v>7222539.3700000001</v>
      </c>
    </row>
    <row r="325" spans="2:10" s="11" customFormat="1" x14ac:dyDescent="0.25"/>
    <row r="326" spans="2:10" s="11" customFormat="1" x14ac:dyDescent="0.25"/>
    <row r="327" spans="2:10" s="11" customFormat="1" x14ac:dyDescent="0.25"/>
    <row r="328" spans="2:10" s="11" customFormat="1" x14ac:dyDescent="0.25"/>
    <row r="329" spans="2:10" s="11" customFormat="1" x14ac:dyDescent="0.25"/>
    <row r="330" spans="2:10" s="11" customFormat="1" x14ac:dyDescent="0.25"/>
    <row r="331" spans="2:10" s="11" customFormat="1" ht="18.75" x14ac:dyDescent="0.3">
      <c r="B331" s="35" t="s">
        <v>276</v>
      </c>
      <c r="C331" s="35"/>
      <c r="D331" s="35"/>
      <c r="E331" s="35"/>
      <c r="F331" s="35"/>
      <c r="G331" s="35"/>
      <c r="H331" s="35"/>
      <c r="I331" s="35"/>
    </row>
    <row r="332" spans="2:10" s="11" customFormat="1" ht="21" x14ac:dyDescent="0.35">
      <c r="B332" s="36" t="s">
        <v>252</v>
      </c>
      <c r="C332" s="36"/>
      <c r="D332" s="36"/>
      <c r="E332" s="36"/>
      <c r="F332" s="36"/>
      <c r="G332" s="36"/>
      <c r="H332" s="36"/>
      <c r="I332" s="36"/>
    </row>
    <row r="333" spans="2:10" s="11" customFormat="1" x14ac:dyDescent="0.25"/>
    <row r="334" spans="2:10" s="11" customFormat="1" x14ac:dyDescent="0.25"/>
    <row r="335" spans="2:10" s="11" customFormat="1" x14ac:dyDescent="0.25"/>
    <row r="336" spans="2:10" s="11" customFormat="1" x14ac:dyDescent="0.25"/>
    <row r="337" s="11" customFormat="1" x14ac:dyDescent="0.25"/>
    <row r="338" s="11" customFormat="1" x14ac:dyDescent="0.25"/>
    <row r="339" s="11" customFormat="1" x14ac:dyDescent="0.25"/>
    <row r="340" s="11" customFormat="1" x14ac:dyDescent="0.25"/>
    <row r="341" s="11" customFormat="1" x14ac:dyDescent="0.25"/>
    <row r="342" s="11" customFormat="1" x14ac:dyDescent="0.25"/>
    <row r="343" s="11" customFormat="1" x14ac:dyDescent="0.25"/>
    <row r="344" s="11" customFormat="1" x14ac:dyDescent="0.25"/>
    <row r="345" s="11" customFormat="1" x14ac:dyDescent="0.25"/>
    <row r="346" s="11" customFormat="1" x14ac:dyDescent="0.25"/>
    <row r="347" s="11" customFormat="1" x14ac:dyDescent="0.25"/>
    <row r="348" s="11" customFormat="1" x14ac:dyDescent="0.25"/>
    <row r="349" s="11" customFormat="1" x14ac:dyDescent="0.25"/>
    <row r="350" s="11" customFormat="1" x14ac:dyDescent="0.25"/>
    <row r="351" s="11" customFormat="1" x14ac:dyDescent="0.25"/>
  </sheetData>
  <mergeCells count="7">
    <mergeCell ref="B332:I332"/>
    <mergeCell ref="B3:I3"/>
    <mergeCell ref="B4:I4"/>
    <mergeCell ref="B5:I5"/>
    <mergeCell ref="H6:I6"/>
    <mergeCell ref="B324:H324"/>
    <mergeCell ref="B331:I331"/>
  </mergeCells>
  <pageMargins left="0.19685039370078741" right="0.19685039370078741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C53A6-E2DF-4ACF-913A-8A954DCBA2FC}">
  <dimension ref="D6:I23"/>
  <sheetViews>
    <sheetView workbookViewId="0">
      <selection activeCell="H3" sqref="H3"/>
    </sheetView>
  </sheetViews>
  <sheetFormatPr baseColWidth="10" defaultRowHeight="15" x14ac:dyDescent="0.25"/>
  <sheetData>
    <row r="6" spans="4:8" x14ac:dyDescent="0.25">
      <c r="D6">
        <v>500</v>
      </c>
      <c r="H6">
        <v>5</v>
      </c>
    </row>
    <row r="7" spans="4:8" x14ac:dyDescent="0.25">
      <c r="D7">
        <v>1500</v>
      </c>
      <c r="H7">
        <v>1500</v>
      </c>
    </row>
    <row r="8" spans="4:8" x14ac:dyDescent="0.25">
      <c r="D8">
        <v>1000</v>
      </c>
      <c r="H8">
        <f>+H6*H7</f>
        <v>7500</v>
      </c>
    </row>
    <row r="9" spans="4:8" x14ac:dyDescent="0.25">
      <c r="D9">
        <f>+D6+D7+D8</f>
        <v>3000</v>
      </c>
      <c r="H9">
        <v>500</v>
      </c>
    </row>
    <row r="10" spans="4:8" x14ac:dyDescent="0.25">
      <c r="H10">
        <v>1500</v>
      </c>
    </row>
    <row r="11" spans="4:8" x14ac:dyDescent="0.25">
      <c r="H11">
        <v>1000</v>
      </c>
    </row>
    <row r="12" spans="4:8" x14ac:dyDescent="0.25">
      <c r="H12">
        <f>+H9+H10+H11</f>
        <v>3000</v>
      </c>
    </row>
    <row r="13" spans="4:8" x14ac:dyDescent="0.25">
      <c r="H13">
        <f>+H12*5</f>
        <v>15000</v>
      </c>
    </row>
    <row r="18" spans="7:9" x14ac:dyDescent="0.25">
      <c r="G18">
        <v>1050</v>
      </c>
    </row>
    <row r="19" spans="7:9" x14ac:dyDescent="0.25">
      <c r="G19">
        <v>350</v>
      </c>
    </row>
    <row r="20" spans="7:9" x14ac:dyDescent="0.25">
      <c r="G20">
        <f>+G18+G19</f>
        <v>1400</v>
      </c>
    </row>
    <row r="21" spans="7:9" x14ac:dyDescent="0.25">
      <c r="I21">
        <v>400</v>
      </c>
    </row>
    <row r="22" spans="7:9" x14ac:dyDescent="0.25">
      <c r="I22">
        <v>1200</v>
      </c>
    </row>
    <row r="23" spans="7:9" x14ac:dyDescent="0.25">
      <c r="I23">
        <f>+I21+I22</f>
        <v>1600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Hoja1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Janvieills Caridad pena Roja</dc:creator>
  <cp:lastModifiedBy>Janvieills Caridad pena Roja</cp:lastModifiedBy>
  <cp:lastPrinted>2021-10-11T19:19:03Z</cp:lastPrinted>
  <dcterms:created xsi:type="dcterms:W3CDTF">2021-07-07T15:11:21Z</dcterms:created>
  <dcterms:modified xsi:type="dcterms:W3CDTF">2021-10-11T19:20:49Z</dcterms:modified>
</cp:coreProperties>
</file>