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OCTUBRE 2021\"/>
    </mc:Choice>
  </mc:AlternateContent>
  <xr:revisionPtr revIDLastSave="0" documentId="13_ncr:1_{88B3ABA9-8831-4ABC-A197-E0998780767E}" xr6:coauthVersionLast="47" xr6:coauthVersionMax="47" xr10:uidLastSave="{00000000-0000-0000-0000-000000000000}"/>
  <bookViews>
    <workbookView xWindow="-120" yWindow="-120" windowWidth="20730" windowHeight="11160" xr2:uid="{1D6931C1-754D-4537-8B18-EECC12A3888A}"/>
  </bookViews>
  <sheets>
    <sheet name="PAGO A PROVEEDORES OCTUBRE " sheetId="1" r:id="rId1"/>
  </sheets>
  <externalReferences>
    <externalReference r:id="rId2"/>
  </externalReferences>
  <definedNames>
    <definedName name="_xlnm.Print_Area" localSheetId="0">'PAGO A PROVEEDORES OCTUBRE '!$B$1:$J$167</definedName>
    <definedName name="_xlnm.Print_Titles" localSheetId="0">'PAGO A PROVEEDORES OCTUBRE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7" i="1"/>
  <c r="B6" i="1"/>
  <c r="C6" i="1"/>
  <c r="D6" i="1"/>
  <c r="E6" i="1"/>
  <c r="F6" i="1"/>
  <c r="G6" i="1"/>
  <c r="H6" i="1"/>
  <c r="I6" i="1"/>
  <c r="J6" i="1"/>
  <c r="G139" i="1" l="1"/>
</calcChain>
</file>

<file path=xl/sharedStrings.xml><?xml version="1.0" encoding="utf-8"?>
<sst xmlns="http://schemas.openxmlformats.org/spreadsheetml/2006/main" count="424" uniqueCount="240">
  <si>
    <t>INSTITUTO NACIONAL DE LA VIVIENDA</t>
  </si>
  <si>
    <t>INVI</t>
  </si>
  <si>
    <t>PAGOS A PROVEEDORES</t>
  </si>
  <si>
    <t>PAGADO</t>
  </si>
  <si>
    <t>Reposicion fondo caja chica (viatico) de la direccion administrativa.</t>
  </si>
  <si>
    <t xml:space="preserve">b1500000060 </t>
  </si>
  <si>
    <t xml:space="preserve"> 02/09/2021</t>
  </si>
  <si>
    <t xml:space="preserve">b1500000001 </t>
  </si>
  <si>
    <t xml:space="preserve"> 20/09/2021</t>
  </si>
  <si>
    <t xml:space="preserve">b1500000002 </t>
  </si>
  <si>
    <t xml:space="preserve">b1500000006 </t>
  </si>
  <si>
    <t xml:space="preserve">b1500000030 </t>
  </si>
  <si>
    <t xml:space="preserve">b1500000042 </t>
  </si>
  <si>
    <t xml:space="preserve">b1500000025 </t>
  </si>
  <si>
    <t xml:space="preserve"> 09/09/2021</t>
  </si>
  <si>
    <t xml:space="preserve"> b1500000019 </t>
  </si>
  <si>
    <t xml:space="preserve">b1500000036 </t>
  </si>
  <si>
    <t xml:space="preserve"> 16/09/2021</t>
  </si>
  <si>
    <t>Pago descuento aplicado a los empleados por concepto de credito adquiridos.</t>
  </si>
  <si>
    <t>Pago descuento de la ley 57-86-16 retenido por nomina a personal contratado de esta institucion.</t>
  </si>
  <si>
    <t>Pago descuento de seguro funerario savica a empleados fijos.</t>
  </si>
  <si>
    <t>Pago descuento de seguro funerario savica a empleados contratados.</t>
  </si>
  <si>
    <t>Pago descuento de la ley 57-86-16 retenido por nomina a empleados fijos de esta institucion.</t>
  </si>
  <si>
    <t>Reposicion fondo de caja chica de la direccion administrativa.</t>
  </si>
  <si>
    <t>Pago  deducible al reclamo no. 386795 de seguros reservas</t>
  </si>
  <si>
    <t>Pago por concepto de publicidad</t>
  </si>
  <si>
    <t>Primer pago adquisicion de materiales de construccion para las brigadas se accion rapida de la institucion.</t>
  </si>
  <si>
    <t>Pago por el concepto de honorarios por servicios notariales.</t>
  </si>
  <si>
    <t>Quinto pago por concepto de adquisicion de bloques de ¨6¨ bisono.</t>
  </si>
  <si>
    <t>Pago por servicios de internet movil, internet 50gb, y la central telefónica de la institucion</t>
  </si>
  <si>
    <t>Pago por consumo energia electrica.</t>
  </si>
  <si>
    <t>Pago facts. con ncf , por servicios telefonicos (flotas), servicios telefonicos del almacen de hato nuevo, servicios de telecable e internet de esta institucion, correspondiente al mes de septiembre 2021. segun com. dc-0138-2021 d/f 05/10/2021.</t>
  </si>
  <si>
    <t>Pago retencion del 1% descontado a contratistas de obras de esta institucion correspondiente al mes de septiembre 2021</t>
  </si>
  <si>
    <t>Pago por concepto de servicios de notificaciones de cuatro (4) actos autenticos.</t>
  </si>
  <si>
    <t>Pago por compra de materiales para la reparacion de ochocientas (800) casas y construccion de doscientas (200) viviendas a nivel nacional</t>
  </si>
  <si>
    <t>Segundo y ultimo pago por adquisicion de un terreno de 293,465.73 mt2.</t>
  </si>
  <si>
    <t>Pago de descuento aplicado a contratistas de obras de esta institucion correspondiente al mes de septiembre 2021.</t>
  </si>
  <si>
    <t>Pago seguro medico de los empleados regulares.</t>
  </si>
  <si>
    <t>Pago correspondiente al seguro medico de dependientes opcionales.</t>
  </si>
  <si>
    <t>Reposicion fondo de caja chica de la regional sur.</t>
  </si>
  <si>
    <t>Pago por adquisicion de cajas de carton para colocar la documentacion que reposara en el archivo muerto.</t>
  </si>
  <si>
    <t>Pago por servicios de notarizaciones de seis (6) contratos.</t>
  </si>
  <si>
    <t>Pago por concepto de adquisicion de articulos informaticos.</t>
  </si>
  <si>
    <t>Primer pago por concepto de uniformes para el personal.</t>
  </si>
  <si>
    <t>Pagopor la recogida de basura de los dos edificios principales de la institucion</t>
  </si>
  <si>
    <t>Primer pago  por concepto de suministro de agua potable para la institucion.</t>
  </si>
  <si>
    <t>Pago por concepto de adquisicion de mascarillas quirurgicas.</t>
  </si>
  <si>
    <t>Pago por servicio de energia electrica de la regional cibao.</t>
  </si>
  <si>
    <t>Pago por suministro de agua.</t>
  </si>
  <si>
    <t>Quinto pago  por servicios de fumigacion de plagas y desinfeccion por covid-19 a la oficina principal y oficina regional norte provincia santiago.</t>
  </si>
  <si>
    <t>Aporte a la iniciativa para realizar jornadas de limpieza de las playas de las provincias de nuestra geografia nacional.</t>
  </si>
  <si>
    <t>Pago por concepto de seguro de vida.</t>
  </si>
  <si>
    <t>Aumento de fondos de caja chica general de la direccion administrativa de rd$300,000.00 a rd$400,000.00.</t>
  </si>
  <si>
    <t>Pago por concepto de adquisicion de productos comestibles.</t>
  </si>
  <si>
    <t>Primer pago 1/3  por concepto de servicio de publicidad.</t>
  </si>
  <si>
    <t>Pago por servicio de montaje de eventos-inauguraciones de obras, en distintas partes del pais, dirigido a mipymes.</t>
  </si>
  <si>
    <t>Pago por concepto de servicios de alquiler de equipos audiovisuales y otros, para inauguraciones y eventos dirigidos a mypimes.</t>
  </si>
  <si>
    <t>Pago por concepto de notificaciones de tres actos autenticos.</t>
  </si>
  <si>
    <t>Tercer y ultimo pago 3/3 por concepto de publicidad.</t>
  </si>
  <si>
    <t>Tercer y ultimo pago 3/3 por serv. de publicidad.</t>
  </si>
  <si>
    <t>Pago por concepto de diseño, impresion, rotulacion e instalacion.</t>
  </si>
  <si>
    <t>Pago por concepto de seguro medico master ind de salud internacional, facturacion regular y odontologia.</t>
  </si>
  <si>
    <t>Segundo pago por concepto de servicios de call center.</t>
  </si>
  <si>
    <t>Segundo pago por servicios de transporte para el traslado del personal a las diferentes provincias del pais.</t>
  </si>
  <si>
    <t>Pago por concepto de notarizaciones de 29 contratos.</t>
  </si>
  <si>
    <t>Pago por concepto de notificaciones de cinco (5) actos autenticos.</t>
  </si>
  <si>
    <t>Pago descuento por nomina a empleados fijos y militares correspondiente al operativo de optica-lentes realizados a los empleados fijos.</t>
  </si>
  <si>
    <t>Pago descuento de utiles escolares realizados a empleados fijos y militares.</t>
  </si>
  <si>
    <t>Pago por concepto de legalizaciones de 10 actos.</t>
  </si>
  <si>
    <t>Primer pago por concepto de afiliacion al buro del credito.</t>
  </si>
  <si>
    <t>Pago por concepto de notarizaciones de 2 actos autenticos.</t>
  </si>
  <si>
    <t>Primer pago correspondiente a la orden de servicios no. invi-2021-00214 d/f 09/09/2021 con la fact. no. b1500000169 d/f 01/10/2021 por concepto de fumigacion de plagas y desinfeccion por covid-19, en nuestras oficinas regionales, segun da/0424/2021 d/f 12/10/2021.</t>
  </si>
  <si>
    <t>Sexto y ultimo pago por servicios de fumigacion.</t>
  </si>
  <si>
    <t>Primer pago por concepto de alquiler de parqueos.</t>
  </si>
  <si>
    <t>Segundo pago 2/3 por concepto de servicios de publicidad.</t>
  </si>
  <si>
    <t>Pago cubicación cb-01(17.06%) por lote 11: cambio de pisos de tierra por pisos de cemento para 167 viviendas en la provincia independencia.</t>
  </si>
  <si>
    <t>Pago cubicación cb-06(92.77%) por mejoramiento de un estimado de 1012 viviendas en santo domingo, lote 14.</t>
  </si>
  <si>
    <t>Pago cubicación cb-04(final) por mejoramiento de un estimado de 466 viviendas en independencia, lote 35.</t>
  </si>
  <si>
    <t>Pago cubicación cb-07(94.97%) por mejoramiento de un estimado de 576 viviendas en dajabon, lote 18.</t>
  </si>
  <si>
    <t>Pago cubicación cb-01(19.47%) por lote 10: cambio de 7,839.09 m2 de pisos de tierra por pisos de cemento en la provincia de independencia.</t>
  </si>
  <si>
    <t>Pago cubicación cb-01(28.67%) por lote 8: cambio de pisos de tierra por pisos de cemento para 179 viviendas en la provincia pedernales.</t>
  </si>
  <si>
    <t>Pago cubicación cb-01(19.50%) por lote 1: cambio de 8,684.02 m2 de pisos de tierra por pisos de cemento en la prov. san juan.</t>
  </si>
  <si>
    <t>Pago cubicación cb-03(81.20%) por mejoramiento de un estimado de 991 viviendas en san cristobal, lote 6.</t>
  </si>
  <si>
    <t>Pago cubicación cb-07(99.81%) por mejoramiento de un estimado de 280 viviendas en santiago rodriguez, lote 31.</t>
  </si>
  <si>
    <t>Pago cubicación cb-01(28.48%) por lote 3: cambio de 7,698.27 m2 de pisos de tierra por pisos de cemento en la provincia de azua.</t>
  </si>
  <si>
    <t>Pago cubicación cb-01(23.41%) por lote 9: cambio de 7,228.86 m2 de pisos de tierra por pisos de cemento en la provincia de peravia.</t>
  </si>
  <si>
    <t>Pago cubicación cb-12(83.26%) por construcción de 12 edif. económicos de tres niveles y seis apartamentos de 65 mts2 tipo e.</t>
  </si>
  <si>
    <t xml:space="preserve">Pago cubicación cb-06(90.60%) por mejoramiento de un estimado de 1011 viviendas en santo domingo, lote 16. </t>
  </si>
  <si>
    <t>Pago cubicación cb-01(22.80%) por lote 10: cambio de pisos de tierra por pisos de cemento para 190 viviendas en la prov. san juan.</t>
  </si>
  <si>
    <t>Pago cubicación cb-03(51.96%) por mejoramiento de 1,000 viviendas con sustitucion de piso de tierra por piso de concreto en la provincia san juan de la maguana.</t>
  </si>
  <si>
    <t>Pago cubicación cb-03(73.83%) por mejoramiento de un estimado de 554 viviendas en pedernales, lote 11.</t>
  </si>
  <si>
    <t>Pago cubicación cb-03(77.35%) por mejoramiento de un estimado de 517 viviendas en monte plata, lote 13.</t>
  </si>
  <si>
    <t>Pago cubicación cb-07(96.87%) por mejoramiento de un estimado de 910 viviendas en valverde, lote 27. proy: snip-14028-dominicana se reconstruye lote 27 [00401], prov. valverde. (ficha # cbe00310), según df/0293/2021 d/f 13/10/2021 y factura con ncf. b1500000039 d/f 30/09/2021 (retención: 1% isr, 0.10% codia, 1% ley 6-86)</t>
  </si>
  <si>
    <t xml:space="preserve">Pago cubicación cb-06(92.92%) por mejoramiento de un estimado de 1011 viviendas en santo domingo, lote 15. </t>
  </si>
  <si>
    <t>Pago cubicación cb-04(64.56%) por mejoramiento de un estimado de 735 viviendas en la vega, lote 20.</t>
  </si>
  <si>
    <t xml:space="preserve">Pago cubicación cb-04(66.52%) por mejoramiento de un estimado de 735 viviendas en la vega, lote 19. </t>
  </si>
  <si>
    <t>Pago a jornaleros que trabajaron en el operativo de construccion de 4 viviendas en el barrio san miguel, provincia azua.</t>
  </si>
  <si>
    <t>Pago cubicación cb-05(93.13%) de la ficha cbe00305 por mejoramiento de un estimado de 868 viviendas en montecristi, lote 22, snip-14028, programa- dominicana se reconstruye.</t>
  </si>
  <si>
    <t>Pago cubicación cb-01 (16.36%) de la ficha cbe00349 por cambio de 8,918.72 m2 de pisos de tierra por pisos de cemento en la provincia san juan y elias piña. proyecto no. [00418],lote 7.</t>
  </si>
  <si>
    <t xml:space="preserve">Pago cubicación cb-01 (18.60%)de la ficha cbe00333 por el cambio de 8,918.72 m2 de piso de tierra por piso de cemento en la provincia elias piñas. </t>
  </si>
  <si>
    <t>Pago cubicación cb-06(final) de la ficha cbe00320 por mejoramiento de un estimado de 633 viviendas en barahona, snip-14028, programa -dominicana se reconstruye , lote 37.</t>
  </si>
  <si>
    <t>Pago 20% de avance inicial, ficha cbe00365 por la construccion de 20 casas de 38 m2 con muros construidos en blocks y techo de zinc, para familias vulnerables.</t>
  </si>
  <si>
    <t>Pago cubicación cb-01(30.96%) de la ficha cbe00356 por cambio de 6,618.63 m2 de pisos de tierra por piso de cemento en la provincia barahona, region de enriquillo, proyecto no. [00419], lote 5.</t>
  </si>
  <si>
    <t>Pago cubicación cb-06(final) de la ficha cbe00316 por mejoramiento de un estimado de 295 viviendas en hermanas mirabal, snip-14028, programa-dominicana se reconstruye, lote 33.</t>
  </si>
  <si>
    <t>Pago cubicación cb-01(22.26%) de la ficha cbe00328, lote 11, por cambio de pisos de tierra por pisos de cemento para 185 viviiendas en elias piña. prov. elias piña.</t>
  </si>
  <si>
    <t>Pago cubicación cb-02(60.67%), ficha cbe00343, lote 7, por cambio de pisos de tierra por piso de cemento para 209 viviendas en la provincia barahona, region de enriquillo.</t>
  </si>
  <si>
    <t>Pago cubicación cb-02(56.28%) ficha cbe00336 , lote 6, cambio de 7,041.10 m2 de pisos de tierra por piso de cemento en la provincia barahona, region de enriquillo.</t>
  </si>
  <si>
    <t>Pago cubicación cb-05(final) de la ficha cbe00311, lote 28, snip-14028, por mejoramiento de un estimado de 442 viviendas del programa dominicana se reconstruye, proyecto no. 00402 en la prov. monseñor nouel.</t>
  </si>
  <si>
    <t>Pago cubicación cb-01(18.97%) de la ficha cbe00331, lote 2 por cambio de 8,073.79 m2 de pisos de tierra por piso de cemento en la provincia bahoruco en la region de enriquillo proyecto 00419.</t>
  </si>
  <si>
    <t>Pago cubicación cb-01(20.45%) de la ficha cbe00340, lote 6 por cambio de 7,510.50 m2 de pisos de tierra por pisos de cemento en la provincia de elias piña, region el valle y otras provincias de la region sur.</t>
  </si>
  <si>
    <t xml:space="preserve">Pago cubicación cb-01(20.08%) ficha cbe00354, lote 8. cambio de 8,918.72 m2 de pisos de tierra por pisos de cemento en la provincia san juan. </t>
  </si>
  <si>
    <t>Pago cubicación cb-01(16.81%) de la ficha cbe00327, lote 6 por cambio de 8,730.96 metros cuadrados de pisos de tierra por pisos de cemento en san juan, prov. san juan y elias piña.</t>
  </si>
  <si>
    <t>Pago cubicación cb-01 (16.03%)de la ficha cbe00347 por cambio de pisos de tierra por pisos de cemento para 185 viviendas en la prov. elias piña.</t>
  </si>
  <si>
    <t>Pago cubicación cb-07(final) de la ficha cbe00323, lote 40, snip-14028, por mejoramiento de un estimado de 290 viviendas en la romanadel programa dominicana se reconstruye, proyecto no. 00414, provincia la romana.</t>
  </si>
  <si>
    <t>Pago cubicación cb-05(91.87%) de la ficha cbe00291, lote 8, snip-14028, por mejoramiento de un estimado de 990 viviendas del programa dominicana se reconstruye en san cristobal, prov. san cristobal.</t>
  </si>
  <si>
    <t>Pago cubicación cb-02(22.88%) de la ficha cbe00349, lote07 por cambio de 8,918.72 m2 de pisos de tierra por pisos de cemento en san juan, prov. san juan y elias piña.</t>
  </si>
  <si>
    <t>Pago cubicación cb-02(44.38%) ficha cbe00334 lote 1, cambio de 7,651.33 m2 de piso de tierra por piso de cemento en la provincia de azua en la region el valle y otras provincias de la region sur.</t>
  </si>
  <si>
    <t>Pago cubicación cb-02(44.41%) ficha cbe00346 lote 10. cambio de pisos de tierra por pisos de cemento para 190 viviendas en la provincia san juan.</t>
  </si>
  <si>
    <t>Pago cubicación cb-01(21.24%) ficha cbe00335, lote 4. cambio de pisos de tierra por pisos de cemento para 125 viviendas en la region enriquillo, provincia bahoruco.</t>
  </si>
  <si>
    <t xml:space="preserve">Pago cubicación cb-04(68.78%) ficha cbe00351, mejoramiento de 1,000 viviendas con sustitucion de piso de tierra por piso de concreto en la provincia san juan de la maguana. </t>
  </si>
  <si>
    <t>Pago cubicación cb-07 (final) ficha cbe00295, lote 12, snip -14028, por mejoramiento de un estimado de 755 viviendas en el distrito nacional del programa dominicana se reconstruye.</t>
  </si>
  <si>
    <t>Pago cubicación cb-01(27.82%) de la ficha cbe00338, lote 7 por cambio de 7,604.39 m2 de pisos de tierra por pisos de cemento en elias piña region el valle y otras,region sur prov. elias piña.</t>
  </si>
  <si>
    <t>Pago cubicación cb-01(38.02%) de la ficha cbe00341, lote 8 por cambio de pisos de tierra por pisos de cemento para 155 viviendas en la provincia de elias piña region del valle y otras prov. de la region sur.</t>
  </si>
  <si>
    <t>Pago retención vicios ocultos de la ficha cbe00324, lote 41,snip-14028, por mejoramiento de un estimado de 313 viviendas en el seibo,prov. el seibo.</t>
  </si>
  <si>
    <t>Pago retención vicios ocultos de la ficha cbe00325, lote 42, snip-14028 por mejoramiento de un estimado de 475 viviendas en san pedro de macoris,prov. san pedro de macoris.</t>
  </si>
  <si>
    <t xml:space="preserve">Pago cubicación cb-08(48.17%) y ( neteo de cub. 06 con cub.07 negativa con el credito cr-202 d/f 07/10/2021 anexo) por construccion de 70 viviendas unifamiliar. </t>
  </si>
  <si>
    <t>Pago cubicación cb-05(30.23%) por construcción de 12 edif. económicos de tres niveles y seis apartamentos de 65 mts2 tipo e.; construcción de 1 edif. económicos de 4 niveles y 8 apartamentos de 65 mts2 tipo e.</t>
  </si>
  <si>
    <t>Pago cubicación cb-09(53.50%) de la ficha mee00077, por construccion de 70 viviendas unifamiliar economicas.</t>
  </si>
  <si>
    <t>Pago cubicación cb-10(71.24%) de la ficha mev01778, por construcción de 7 edif. económicos de tres niveles y seis apartamentos de 65 mts2 tipo e.</t>
  </si>
  <si>
    <t xml:space="preserve">b1500001479 </t>
  </si>
  <si>
    <t xml:space="preserve">b1500000662 </t>
  </si>
  <si>
    <t>b1500000059</t>
  </si>
  <si>
    <t xml:space="preserve"> b1500000224, b1500000266 ,b1500000272 </t>
  </si>
  <si>
    <t>31/05/2021,  13/08/2021 y 07/09/2021</t>
  </si>
  <si>
    <t xml:space="preserve">b1500107355, 108945 y 107908 </t>
  </si>
  <si>
    <t>b1500243638, 243633, 245469 y 248098</t>
  </si>
  <si>
    <t>30/09/2021,</t>
  </si>
  <si>
    <t xml:space="preserve">b1500033792, 33657, 34020 Y 33666 </t>
  </si>
  <si>
    <t>05/10/2021, 26/09/2021,  05/10/2021 Y 26/09/2021</t>
  </si>
  <si>
    <t xml:space="preserve"> b1500000001 </t>
  </si>
  <si>
    <t xml:space="preserve"> 01/10/2021</t>
  </si>
  <si>
    <t xml:space="preserve">b1500000002  y a010010011500000006 </t>
  </si>
  <si>
    <t>10/08/2018 Y 26/04/2018</t>
  </si>
  <si>
    <t>b1500005137</t>
  </si>
  <si>
    <t xml:space="preserve">b1500020501, 20502 y 20500 </t>
  </si>
  <si>
    <t xml:space="preserve">b1500000075 </t>
  </si>
  <si>
    <t>b1500003764</t>
  </si>
  <si>
    <t xml:space="preserve">b1500000019 </t>
  </si>
  <si>
    <t xml:space="preserve"> b1500027950 y b1500027951 </t>
  </si>
  <si>
    <t>b1500029074, 29053, 28473,  28685, 28763, 29210, 28938, 28885  y 28824</t>
  </si>
  <si>
    <t>20/09/2021,  17/09/2021,  20/08/2021, 27/08/2021, 01/09/2021, 27/09/2021, 10/09/2021, 09/09/2021 Y 06/09/2021,</t>
  </si>
  <si>
    <t>b1500236777</t>
  </si>
  <si>
    <t xml:space="preserve"> b1500075262, 75259, 75258, 68031, 69488, 70381, 71942, 72556, 73605, 75720 y 81781</t>
  </si>
  <si>
    <t>04/09/2021, 26/03/2021, 01/04/2021, 01/05/2021,  01/06/2021,  01/07/2021,  01/08/2021,  04/09/2021 , 01/09/2021</t>
  </si>
  <si>
    <t xml:space="preserve">b1500000070 </t>
  </si>
  <si>
    <t>b1500000591</t>
  </si>
  <si>
    <t>b1500001044</t>
  </si>
  <si>
    <t xml:space="preserve"> 05/10/2021</t>
  </si>
  <si>
    <t xml:space="preserve">b1500001487 </t>
  </si>
  <si>
    <t xml:space="preserve"> 12/10/2021</t>
  </si>
  <si>
    <t xml:space="preserve">b1500000010 </t>
  </si>
  <si>
    <t xml:space="preserve">b1500000011 </t>
  </si>
  <si>
    <t xml:space="preserve">b1500001476  </t>
  </si>
  <si>
    <t xml:space="preserve"> 07/09/2021</t>
  </si>
  <si>
    <t>b1500000541</t>
  </si>
  <si>
    <t xml:space="preserve"> b1500000123 </t>
  </si>
  <si>
    <t>b1500020418, 20428,  20772 y 20773</t>
  </si>
  <si>
    <t>01/10/2021, 15/09/2021, 04/10/2021 Y 04/10/2021</t>
  </si>
  <si>
    <t xml:space="preserve"> b1500000113</t>
  </si>
  <si>
    <t xml:space="preserve"> 23/09/2021 </t>
  </si>
  <si>
    <t xml:space="preserve"> b1500000240 </t>
  </si>
  <si>
    <t xml:space="preserve"> b1500000010</t>
  </si>
  <si>
    <t>b1500076741, 76656 , 76746, 76208 y 82341</t>
  </si>
  <si>
    <t>06/10/2021 Y 04/10/2021</t>
  </si>
  <si>
    <t xml:space="preserve">b1500000080 </t>
  </si>
  <si>
    <t xml:space="preserve"> 22/10/2021</t>
  </si>
  <si>
    <t xml:space="preserve">b1500000972 </t>
  </si>
  <si>
    <t xml:space="preserve"> 11/10/2021 </t>
  </si>
  <si>
    <t xml:space="preserve">b1500000074 </t>
  </si>
  <si>
    <t xml:space="preserve"> 30/08/2021</t>
  </si>
  <si>
    <t xml:space="preserve">b1500000275 </t>
  </si>
  <si>
    <t xml:space="preserve"> 27/09/2021</t>
  </si>
  <si>
    <t xml:space="preserve">b1500000116 </t>
  </si>
  <si>
    <t>b1500000027</t>
  </si>
  <si>
    <t xml:space="preserve"> 26/09/2021</t>
  </si>
  <si>
    <t xml:space="preserve"> b1500000031</t>
  </si>
  <si>
    <t xml:space="preserve"> 28/09/2021</t>
  </si>
  <si>
    <t xml:space="preserve"> 23/09/2021</t>
  </si>
  <si>
    <t xml:space="preserve">b1500000004 </t>
  </si>
  <si>
    <t>b1500000123</t>
  </si>
  <si>
    <t xml:space="preserve"> 22/09/2021</t>
  </si>
  <si>
    <t>b15000000141</t>
  </si>
  <si>
    <t>b1500000001</t>
  </si>
  <si>
    <t xml:space="preserve">  28/09/2021</t>
  </si>
  <si>
    <t xml:space="preserve"> 30/09/2021</t>
  </si>
  <si>
    <t xml:space="preserve">b1500000017 </t>
  </si>
  <si>
    <t xml:space="preserve">b1500000032 </t>
  </si>
  <si>
    <t xml:space="preserve"> 06/10/021</t>
  </si>
  <si>
    <t>b1500000077</t>
  </si>
  <si>
    <t>b1500000011</t>
  </si>
  <si>
    <t xml:space="preserve"> 06/10/2021</t>
  </si>
  <si>
    <t xml:space="preserve">b1500000125 </t>
  </si>
  <si>
    <t xml:space="preserve"> 04/10/2021</t>
  </si>
  <si>
    <t xml:space="preserve">b1500000020 </t>
  </si>
  <si>
    <t>b1500000041</t>
  </si>
  <si>
    <t>b1500000326</t>
  </si>
  <si>
    <t xml:space="preserve">b1500000059 </t>
  </si>
  <si>
    <t xml:space="preserve"> 08/10/2021</t>
  </si>
  <si>
    <t>b1500000006</t>
  </si>
  <si>
    <t>b1500000024</t>
  </si>
  <si>
    <t xml:space="preserve">b1500000101 </t>
  </si>
  <si>
    <t>b1500000114</t>
  </si>
  <si>
    <t xml:space="preserve"> 06/10/2021 </t>
  </si>
  <si>
    <t xml:space="preserve"> b1500000004</t>
  </si>
  <si>
    <t xml:space="preserve">b1500000014 </t>
  </si>
  <si>
    <t xml:space="preserve"> b1500000001</t>
  </si>
  <si>
    <t xml:space="preserve"> 14/10/2021</t>
  </si>
  <si>
    <t xml:space="preserve"> 14/10/2021.</t>
  </si>
  <si>
    <t xml:space="preserve"> 19/10/2021</t>
  </si>
  <si>
    <t>b1500000009</t>
  </si>
  <si>
    <t>b1500000012</t>
  </si>
  <si>
    <t>b1500000023</t>
  </si>
  <si>
    <t xml:space="preserve"> 11/10/2021</t>
  </si>
  <si>
    <t xml:space="preserve"> 15/10/2021</t>
  </si>
  <si>
    <t>b1500000002</t>
  </si>
  <si>
    <t xml:space="preserve"> 21/10/2021</t>
  </si>
  <si>
    <t xml:space="preserve">b1500000020  </t>
  </si>
  <si>
    <t>b1500000160</t>
  </si>
  <si>
    <t xml:space="preserve">b1500000078 </t>
  </si>
  <si>
    <t>b1500000174</t>
  </si>
  <si>
    <t>b1500000359</t>
  </si>
  <si>
    <t xml:space="preserve"> 16/10/2021</t>
  </si>
  <si>
    <t>b1500000008</t>
  </si>
  <si>
    <t>b1500000004</t>
  </si>
  <si>
    <t xml:space="preserve"> b1500000014</t>
  </si>
  <si>
    <t>AL 31 DE OCTUBRE 2021</t>
  </si>
  <si>
    <t xml:space="preserve">     Lic. Giannina Méndez</t>
  </si>
  <si>
    <t xml:space="preserve">       Directora Financiera</t>
  </si>
  <si>
    <t xml:space="preserve">        Lic. Jhonatan Crisóstomo </t>
  </si>
  <si>
    <t xml:space="preserve">             Enc.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</si>
</sst>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\$###,###,###,##0.00"/>
    <numFmt numFmtId="165" formatCode="###,###,##0.00"/>
    <numFmt numFmtId="166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Courier New"/>
      <family val="3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61">
    <xf numFmtId="0" fontId="0" fillId="0" borderId="0" xfId="0"/>
    <xf numFmtId="43" fontId="13" fillId="3" borderId="1" xfId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right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vertical="center"/>
    </xf>
    <xf numFmtId="14" fontId="18" fillId="0" borderId="1" xfId="0" applyNumberFormat="1" applyFont="1" applyFill="1" applyBorder="1" applyAlignment="1">
      <alignment horizontal="center" vertical="center" wrapText="1"/>
    </xf>
    <xf numFmtId="43" fontId="18" fillId="0" borderId="1" xfId="1" applyFont="1" applyFill="1" applyBorder="1" applyAlignment="1">
      <alignment horizontal="center" vertical="center" wrapText="1"/>
    </xf>
    <xf numFmtId="43" fontId="1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2" fontId="18" fillId="0" borderId="1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9" fillId="0" borderId="0" xfId="0" applyFont="1" applyBorder="1"/>
    <xf numFmtId="0" fontId="0" fillId="0" borderId="0" xfId="0" applyBorder="1"/>
    <xf numFmtId="0" fontId="1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 xr:uid="{0936741C-75F4-406A-8909-BCAF9454E67B}"/>
    <cellStyle name="Normal" xfId="0" builtinId="0"/>
    <cellStyle name="Normal 2" xfId="2" xr:uid="{03F9C2C2-4C0F-42CD-99FE-171832B07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55563</xdr:colOff>
      <xdr:row>0</xdr:row>
      <xdr:rowOff>31750</xdr:rowOff>
    </xdr:from>
    <xdr:to>
      <xdr:col>2</xdr:col>
      <xdr:colOff>744915</xdr:colOff>
      <xdr:row>3</xdr:row>
      <xdr:rowOff>87312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821521-27C0-4507-8E39-CCE911F1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95251" y="31750"/>
          <a:ext cx="952500" cy="722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23B9-ECFF-46A5-9A42-9625C346D598}">
  <sheetPr>
    <pageSetUpPr fitToPage="1"/>
  </sheetPr>
  <dimension ref="B1:AA178"/>
  <sheetViews>
    <sheetView tabSelected="1" view="pageBreakPreview" zoomScale="120" zoomScaleNormal="120" zoomScaleSheetLayoutView="120" workbookViewId="0">
      <selection activeCell="B2" sqref="B2:J2"/>
    </sheetView>
  </sheetViews>
  <sheetFormatPr baseColWidth="10" defaultRowHeight="13.5" x14ac:dyDescent="0.25"/>
  <cols>
    <col min="1" max="1" width="0.5703125" style="5" customWidth="1"/>
    <col min="2" max="2" width="4" style="28" bestFit="1" customWidth="1"/>
    <col min="3" max="3" width="31.28515625" style="29" customWidth="1"/>
    <col min="4" max="4" width="16.7109375" style="30" customWidth="1"/>
    <col min="5" max="5" width="11.5703125" style="30" bestFit="1" customWidth="1"/>
    <col min="6" max="6" width="15" style="29" bestFit="1" customWidth="1"/>
    <col min="7" max="7" width="12.42578125" style="29" bestFit="1" customWidth="1"/>
    <col min="8" max="8" width="9.28515625" style="47" customWidth="1"/>
    <col min="9" max="9" width="6.5703125" style="29" bestFit="1" customWidth="1"/>
    <col min="10" max="10" width="11.42578125" style="30" bestFit="1" customWidth="1"/>
    <col min="11" max="27" width="11.42578125" style="7"/>
    <col min="28" max="16384" width="11.42578125" style="5"/>
  </cols>
  <sheetData>
    <row r="1" spans="2:27" ht="22.5" customHeight="1" x14ac:dyDescent="0.2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2:27" ht="15" customHeight="1" x14ac:dyDescent="0.25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2:27" ht="15" customHeight="1" x14ac:dyDescent="0.25">
      <c r="B3" s="49" t="s">
        <v>2</v>
      </c>
      <c r="C3" s="49"/>
      <c r="D3" s="49"/>
      <c r="E3" s="49"/>
      <c r="F3" s="49"/>
      <c r="G3" s="49"/>
      <c r="H3" s="49"/>
      <c r="I3" s="49"/>
      <c r="J3" s="49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2:27" ht="16.5" customHeight="1" x14ac:dyDescent="0.25">
      <c r="B4" s="49" t="s">
        <v>235</v>
      </c>
      <c r="C4" s="49"/>
      <c r="D4" s="49"/>
      <c r="E4" s="49"/>
      <c r="F4" s="49"/>
      <c r="G4" s="49"/>
      <c r="H4" s="49"/>
      <c r="I4" s="49"/>
      <c r="J4" s="49"/>
      <c r="K4" s="3"/>
      <c r="L4" s="4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</row>
    <row r="5" spans="2:27" ht="32.25" customHeight="1" x14ac:dyDescent="0.25">
      <c r="B5" s="42"/>
      <c r="C5" s="42"/>
      <c r="D5" s="42"/>
      <c r="E5" s="42"/>
      <c r="F5" s="42"/>
      <c r="G5" s="42"/>
      <c r="H5" s="42"/>
      <c r="I5" s="42"/>
      <c r="J5" s="42"/>
      <c r="K5" s="3"/>
      <c r="L5" s="4"/>
      <c r="M5" s="3"/>
      <c r="N5" s="3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5"/>
    </row>
    <row r="6" spans="2:27" ht="22.5" x14ac:dyDescent="0.25">
      <c r="B6" s="32" t="str">
        <f>'[1]PAGO A PROVEEDORES'!A6</f>
        <v>NO.</v>
      </c>
      <c r="C6" s="2" t="str">
        <f>'[1]PAGO A PROVEEDORES'!B6</f>
        <v xml:space="preserve"> CONCEPTO</v>
      </c>
      <c r="D6" s="2" t="str">
        <f>'[1]PAGO A PROVEEDORES'!C6</f>
        <v>NO. FACTURA</v>
      </c>
      <c r="E6" s="2" t="str">
        <f>'[1]PAGO A PROVEEDORES'!D6</f>
        <v>FECHA FACTURA</v>
      </c>
      <c r="F6" s="1" t="str">
        <f>'[1]PAGO A PROVEEDORES'!E6</f>
        <v>MONTO FACTURADO</v>
      </c>
      <c r="G6" s="2" t="str">
        <f>'[1]PAGO A PROVEEDORES'!F6</f>
        <v>MONTO PAGADO</v>
      </c>
      <c r="H6" s="43" t="str">
        <f>'[1]PAGO A PROVEEDORES'!G6</f>
        <v>MONTO PENDIENTE</v>
      </c>
      <c r="I6" s="2" t="str">
        <f>'[1]PAGO A PROVEEDORES'!H6</f>
        <v>ESTADO</v>
      </c>
      <c r="J6" s="2" t="str">
        <f>'[1]PAGO A PROVEEDORES'!I6</f>
        <v>FECHA DE PAGO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</row>
    <row r="7" spans="2:27" s="35" customFormat="1" ht="22.5" x14ac:dyDescent="0.25">
      <c r="B7" s="41">
        <v>1</v>
      </c>
      <c r="C7" s="36" t="s">
        <v>24</v>
      </c>
      <c r="D7" s="36" t="s">
        <v>129</v>
      </c>
      <c r="E7" s="36">
        <v>44470</v>
      </c>
      <c r="F7" s="37">
        <v>18158.53</v>
      </c>
      <c r="G7" s="38">
        <f>+F7</f>
        <v>18158.53</v>
      </c>
      <c r="H7" s="48">
        <v>0</v>
      </c>
      <c r="I7" s="36" t="s">
        <v>3</v>
      </c>
      <c r="J7" s="36">
        <v>44473</v>
      </c>
    </row>
    <row r="8" spans="2:27" s="35" customFormat="1" x14ac:dyDescent="0.25">
      <c r="B8" s="41">
        <v>2</v>
      </c>
      <c r="C8" s="36" t="s">
        <v>25</v>
      </c>
      <c r="D8" s="36" t="s">
        <v>130</v>
      </c>
      <c r="E8" s="36">
        <v>44414</v>
      </c>
      <c r="F8" s="37">
        <v>226000</v>
      </c>
      <c r="G8" s="38">
        <f t="shared" ref="G8:G71" si="0">+F8</f>
        <v>226000</v>
      </c>
      <c r="H8" s="48">
        <v>0</v>
      </c>
      <c r="I8" s="36" t="s">
        <v>3</v>
      </c>
      <c r="J8" s="36">
        <v>44474</v>
      </c>
    </row>
    <row r="9" spans="2:27" s="35" customFormat="1" ht="33.75" x14ac:dyDescent="0.25">
      <c r="B9" s="41">
        <v>3</v>
      </c>
      <c r="C9" s="36" t="s">
        <v>26</v>
      </c>
      <c r="D9" s="36"/>
      <c r="E9" s="36"/>
      <c r="F9" s="37">
        <v>1804624.31</v>
      </c>
      <c r="G9" s="38">
        <f t="shared" si="0"/>
        <v>1804624.31</v>
      </c>
      <c r="H9" s="48">
        <v>0</v>
      </c>
      <c r="I9" s="36" t="s">
        <v>3</v>
      </c>
      <c r="J9" s="36">
        <v>44474</v>
      </c>
    </row>
    <row r="10" spans="2:27" s="35" customFormat="1" ht="22.5" x14ac:dyDescent="0.25">
      <c r="B10" s="41">
        <v>4</v>
      </c>
      <c r="C10" s="36" t="s">
        <v>27</v>
      </c>
      <c r="D10" s="36" t="s">
        <v>131</v>
      </c>
      <c r="E10" s="36">
        <v>44441</v>
      </c>
      <c r="F10" s="37">
        <v>53800</v>
      </c>
      <c r="G10" s="38">
        <f t="shared" si="0"/>
        <v>53800</v>
      </c>
      <c r="H10" s="48">
        <v>0</v>
      </c>
      <c r="I10" s="36" t="s">
        <v>3</v>
      </c>
      <c r="J10" s="36">
        <v>44474</v>
      </c>
    </row>
    <row r="11" spans="2:27" s="35" customFormat="1" ht="33.75" x14ac:dyDescent="0.25">
      <c r="B11" s="41">
        <v>5</v>
      </c>
      <c r="C11" s="36" t="s">
        <v>28</v>
      </c>
      <c r="D11" s="36" t="s">
        <v>132</v>
      </c>
      <c r="E11" s="36" t="s">
        <v>133</v>
      </c>
      <c r="F11" s="37">
        <v>947771.14</v>
      </c>
      <c r="G11" s="38">
        <f t="shared" si="0"/>
        <v>947771.14</v>
      </c>
      <c r="H11" s="48">
        <v>0</v>
      </c>
      <c r="I11" s="36" t="s">
        <v>3</v>
      </c>
      <c r="J11" s="36">
        <v>44474</v>
      </c>
    </row>
    <row r="12" spans="2:27" s="35" customFormat="1" ht="33.75" x14ac:dyDescent="0.25">
      <c r="B12" s="41">
        <v>6</v>
      </c>
      <c r="C12" s="36" t="s">
        <v>29</v>
      </c>
      <c r="D12" s="36" t="s">
        <v>134</v>
      </c>
      <c r="E12" s="36">
        <v>44467</v>
      </c>
      <c r="F12" s="37">
        <v>406259.43</v>
      </c>
      <c r="G12" s="38">
        <f t="shared" si="0"/>
        <v>406259.43</v>
      </c>
      <c r="H12" s="48">
        <v>0</v>
      </c>
      <c r="I12" s="36" t="s">
        <v>3</v>
      </c>
      <c r="J12" s="36">
        <v>44475</v>
      </c>
    </row>
    <row r="13" spans="2:27" s="35" customFormat="1" ht="33.75" x14ac:dyDescent="0.25">
      <c r="B13" s="41">
        <v>7</v>
      </c>
      <c r="C13" s="36" t="s">
        <v>30</v>
      </c>
      <c r="D13" s="36" t="s">
        <v>135</v>
      </c>
      <c r="E13" s="36" t="s">
        <v>136</v>
      </c>
      <c r="F13" s="37">
        <v>507171.37</v>
      </c>
      <c r="G13" s="38">
        <f t="shared" si="0"/>
        <v>507171.37</v>
      </c>
      <c r="H13" s="48">
        <v>0</v>
      </c>
      <c r="I13" s="36" t="s">
        <v>3</v>
      </c>
      <c r="J13" s="36">
        <v>44475</v>
      </c>
    </row>
    <row r="14" spans="2:27" s="35" customFormat="1" ht="78.75" x14ac:dyDescent="0.25">
      <c r="B14" s="41">
        <v>8</v>
      </c>
      <c r="C14" s="36" t="s">
        <v>31</v>
      </c>
      <c r="D14" s="36" t="s">
        <v>137</v>
      </c>
      <c r="E14" s="36" t="s">
        <v>138</v>
      </c>
      <c r="F14" s="37">
        <v>461273.13</v>
      </c>
      <c r="G14" s="38">
        <f t="shared" si="0"/>
        <v>461273.13</v>
      </c>
      <c r="H14" s="48">
        <v>0</v>
      </c>
      <c r="I14" s="36" t="s">
        <v>3</v>
      </c>
      <c r="J14" s="36">
        <v>44475</v>
      </c>
    </row>
    <row r="15" spans="2:27" s="35" customFormat="1" ht="33.75" x14ac:dyDescent="0.25">
      <c r="B15" s="41">
        <v>9</v>
      </c>
      <c r="C15" s="36" t="s">
        <v>32</v>
      </c>
      <c r="D15" s="36"/>
      <c r="E15" s="36"/>
      <c r="F15" s="37">
        <v>2168455.36</v>
      </c>
      <c r="G15" s="38">
        <f t="shared" si="0"/>
        <v>2168455.36</v>
      </c>
      <c r="H15" s="48">
        <v>0</v>
      </c>
      <c r="I15" s="36" t="s">
        <v>3</v>
      </c>
      <c r="J15" s="36">
        <v>44475</v>
      </c>
    </row>
    <row r="16" spans="2:27" s="35" customFormat="1" ht="33.75" x14ac:dyDescent="0.25">
      <c r="B16" s="41">
        <v>10</v>
      </c>
      <c r="C16" s="36" t="s">
        <v>33</v>
      </c>
      <c r="D16" s="36" t="s">
        <v>139</v>
      </c>
      <c r="E16" s="36" t="s">
        <v>140</v>
      </c>
      <c r="F16" s="37">
        <v>5400</v>
      </c>
      <c r="G16" s="38">
        <f t="shared" si="0"/>
        <v>5400</v>
      </c>
      <c r="H16" s="48">
        <v>0</v>
      </c>
      <c r="I16" s="36" t="s">
        <v>3</v>
      </c>
      <c r="J16" s="36">
        <v>44475</v>
      </c>
    </row>
    <row r="17" spans="2:10" s="35" customFormat="1" ht="45" x14ac:dyDescent="0.25">
      <c r="B17" s="41">
        <v>11</v>
      </c>
      <c r="C17" s="36" t="s">
        <v>34</v>
      </c>
      <c r="D17" s="36" t="s">
        <v>141</v>
      </c>
      <c r="E17" s="36" t="s">
        <v>142</v>
      </c>
      <c r="F17" s="37">
        <v>3952352.35</v>
      </c>
      <c r="G17" s="38">
        <f t="shared" si="0"/>
        <v>3952352.35</v>
      </c>
      <c r="H17" s="48">
        <v>0</v>
      </c>
      <c r="I17" s="36" t="s">
        <v>3</v>
      </c>
      <c r="J17" s="36">
        <v>44476</v>
      </c>
    </row>
    <row r="18" spans="2:10" s="35" customFormat="1" ht="22.5" x14ac:dyDescent="0.25">
      <c r="B18" s="41">
        <v>12</v>
      </c>
      <c r="C18" s="36" t="s">
        <v>35</v>
      </c>
      <c r="D18" s="36"/>
      <c r="E18" s="36"/>
      <c r="F18" s="37">
        <v>216430975.88</v>
      </c>
      <c r="G18" s="38">
        <f t="shared" si="0"/>
        <v>216430975.88</v>
      </c>
      <c r="H18" s="48">
        <v>0</v>
      </c>
      <c r="I18" s="36" t="s">
        <v>3</v>
      </c>
      <c r="J18" s="36">
        <v>44476</v>
      </c>
    </row>
    <row r="19" spans="2:10" s="35" customFormat="1" ht="45" x14ac:dyDescent="0.25">
      <c r="B19" s="41">
        <v>13</v>
      </c>
      <c r="C19" s="36" t="s">
        <v>36</v>
      </c>
      <c r="D19" s="36"/>
      <c r="E19" s="36"/>
      <c r="F19" s="37">
        <v>175469.49</v>
      </c>
      <c r="G19" s="38">
        <f t="shared" si="0"/>
        <v>175469.49</v>
      </c>
      <c r="H19" s="48">
        <v>0</v>
      </c>
      <c r="I19" s="36" t="s">
        <v>3</v>
      </c>
      <c r="J19" s="36">
        <v>44477</v>
      </c>
    </row>
    <row r="20" spans="2:10" s="35" customFormat="1" ht="22.5" x14ac:dyDescent="0.25">
      <c r="B20" s="41">
        <v>14</v>
      </c>
      <c r="C20" s="36" t="s">
        <v>37</v>
      </c>
      <c r="D20" s="36" t="s">
        <v>143</v>
      </c>
      <c r="E20" s="36">
        <v>44459</v>
      </c>
      <c r="F20" s="37">
        <v>402370</v>
      </c>
      <c r="G20" s="38">
        <f t="shared" si="0"/>
        <v>402370</v>
      </c>
      <c r="H20" s="48">
        <v>0</v>
      </c>
      <c r="I20" s="36" t="s">
        <v>3</v>
      </c>
      <c r="J20" s="36">
        <v>44477</v>
      </c>
    </row>
    <row r="21" spans="2:10" s="35" customFormat="1" ht="22.5" x14ac:dyDescent="0.25">
      <c r="B21" s="41">
        <v>15</v>
      </c>
      <c r="C21" s="36" t="s">
        <v>23</v>
      </c>
      <c r="D21" s="36"/>
      <c r="E21" s="36"/>
      <c r="F21" s="37">
        <v>182502.35</v>
      </c>
      <c r="G21" s="38">
        <f t="shared" si="0"/>
        <v>182502.35</v>
      </c>
      <c r="H21" s="48">
        <v>0</v>
      </c>
      <c r="I21" s="36" t="s">
        <v>3</v>
      </c>
      <c r="J21" s="36">
        <v>44477</v>
      </c>
    </row>
    <row r="22" spans="2:10" s="35" customFormat="1" ht="22.5" x14ac:dyDescent="0.25">
      <c r="B22" s="41">
        <v>16</v>
      </c>
      <c r="C22" s="36" t="s">
        <v>38</v>
      </c>
      <c r="D22" s="36" t="s">
        <v>144</v>
      </c>
      <c r="E22" s="36">
        <v>44470</v>
      </c>
      <c r="F22" s="37">
        <v>1365038.0800000001</v>
      </c>
      <c r="G22" s="38">
        <f t="shared" si="0"/>
        <v>1365038.0800000001</v>
      </c>
      <c r="H22" s="48">
        <v>0</v>
      </c>
      <c r="I22" s="36" t="s">
        <v>3</v>
      </c>
      <c r="J22" s="36">
        <v>44477</v>
      </c>
    </row>
    <row r="23" spans="2:10" s="35" customFormat="1" ht="22.5" x14ac:dyDescent="0.25">
      <c r="B23" s="41">
        <v>17</v>
      </c>
      <c r="C23" s="36" t="s">
        <v>4</v>
      </c>
      <c r="D23" s="36"/>
      <c r="E23" s="36"/>
      <c r="F23" s="37">
        <v>411426</v>
      </c>
      <c r="G23" s="38">
        <f t="shared" si="0"/>
        <v>411426</v>
      </c>
      <c r="H23" s="48">
        <v>0</v>
      </c>
      <c r="I23" s="36" t="s">
        <v>3</v>
      </c>
      <c r="J23" s="36">
        <v>44477</v>
      </c>
    </row>
    <row r="24" spans="2:10" s="35" customFormat="1" ht="22.5" x14ac:dyDescent="0.25">
      <c r="B24" s="41">
        <v>18</v>
      </c>
      <c r="C24" s="36" t="s">
        <v>39</v>
      </c>
      <c r="D24" s="36"/>
      <c r="E24" s="36"/>
      <c r="F24" s="37">
        <v>18647</v>
      </c>
      <c r="G24" s="38">
        <f t="shared" si="0"/>
        <v>18647</v>
      </c>
      <c r="H24" s="48">
        <v>0</v>
      </c>
      <c r="I24" s="36" t="s">
        <v>3</v>
      </c>
      <c r="J24" s="36">
        <v>44477</v>
      </c>
    </row>
    <row r="25" spans="2:10" s="35" customFormat="1" ht="33.75" x14ac:dyDescent="0.25">
      <c r="B25" s="41">
        <v>19</v>
      </c>
      <c r="C25" s="36" t="s">
        <v>40</v>
      </c>
      <c r="D25" s="36" t="s">
        <v>11</v>
      </c>
      <c r="E25" s="36">
        <v>44456</v>
      </c>
      <c r="F25" s="37">
        <v>333250.56</v>
      </c>
      <c r="G25" s="38">
        <f t="shared" si="0"/>
        <v>333250.56</v>
      </c>
      <c r="H25" s="48">
        <v>0</v>
      </c>
      <c r="I25" s="36" t="s">
        <v>3</v>
      </c>
      <c r="J25" s="36">
        <v>44477</v>
      </c>
    </row>
    <row r="26" spans="2:10" s="35" customFormat="1" ht="22.5" x14ac:dyDescent="0.25">
      <c r="B26" s="41">
        <v>20</v>
      </c>
      <c r="C26" s="36" t="s">
        <v>41</v>
      </c>
      <c r="D26" s="36" t="s">
        <v>145</v>
      </c>
      <c r="E26" s="36">
        <v>44473</v>
      </c>
      <c r="F26" s="37">
        <v>5400</v>
      </c>
      <c r="G26" s="38">
        <f t="shared" si="0"/>
        <v>5400</v>
      </c>
      <c r="H26" s="48">
        <v>0</v>
      </c>
      <c r="I26" s="36" t="s">
        <v>3</v>
      </c>
      <c r="J26" s="36">
        <v>44477</v>
      </c>
    </row>
    <row r="27" spans="2:10" s="35" customFormat="1" ht="22.5" x14ac:dyDescent="0.25">
      <c r="B27" s="41">
        <v>21</v>
      </c>
      <c r="C27" s="36" t="s">
        <v>42</v>
      </c>
      <c r="D27" s="36" t="s">
        <v>146</v>
      </c>
      <c r="E27" s="36">
        <v>44462</v>
      </c>
      <c r="F27" s="37">
        <v>478893.88</v>
      </c>
      <c r="G27" s="38">
        <f t="shared" si="0"/>
        <v>478893.88</v>
      </c>
      <c r="H27" s="48">
        <v>0</v>
      </c>
      <c r="I27" s="36" t="s">
        <v>3</v>
      </c>
      <c r="J27" s="36">
        <v>44477</v>
      </c>
    </row>
    <row r="28" spans="2:10" s="35" customFormat="1" ht="22.5" x14ac:dyDescent="0.25">
      <c r="B28" s="41">
        <v>22</v>
      </c>
      <c r="C28" s="36" t="s">
        <v>43</v>
      </c>
      <c r="D28" s="36" t="s">
        <v>147</v>
      </c>
      <c r="E28" s="36" t="s">
        <v>14</v>
      </c>
      <c r="F28" s="37">
        <v>91530</v>
      </c>
      <c r="G28" s="38">
        <f t="shared" si="0"/>
        <v>91530</v>
      </c>
      <c r="H28" s="48">
        <v>0</v>
      </c>
      <c r="I28" s="36" t="s">
        <v>3</v>
      </c>
      <c r="J28" s="36">
        <v>44477</v>
      </c>
    </row>
    <row r="29" spans="2:10" s="35" customFormat="1" ht="22.5" x14ac:dyDescent="0.25">
      <c r="B29" s="41">
        <v>23</v>
      </c>
      <c r="C29" s="36" t="s">
        <v>44</v>
      </c>
      <c r="D29" s="36" t="s">
        <v>148</v>
      </c>
      <c r="E29" s="36">
        <v>44470</v>
      </c>
      <c r="F29" s="37">
        <v>8300</v>
      </c>
      <c r="G29" s="38">
        <f t="shared" si="0"/>
        <v>8300</v>
      </c>
      <c r="H29" s="48">
        <v>0</v>
      </c>
      <c r="I29" s="36" t="s">
        <v>3</v>
      </c>
      <c r="J29" s="36">
        <v>44477</v>
      </c>
    </row>
    <row r="30" spans="2:10" s="35" customFormat="1" ht="101.25" x14ac:dyDescent="0.25">
      <c r="B30" s="41">
        <v>24</v>
      </c>
      <c r="C30" s="36" t="s">
        <v>45</v>
      </c>
      <c r="D30" s="36" t="s">
        <v>149</v>
      </c>
      <c r="E30" s="36" t="s">
        <v>150</v>
      </c>
      <c r="F30" s="37">
        <v>42913.4</v>
      </c>
      <c r="G30" s="38">
        <f t="shared" si="0"/>
        <v>42913.4</v>
      </c>
      <c r="H30" s="48">
        <v>0</v>
      </c>
      <c r="I30" s="36" t="s">
        <v>3</v>
      </c>
      <c r="J30" s="36">
        <v>44480</v>
      </c>
    </row>
    <row r="31" spans="2:10" s="35" customFormat="1" ht="22.5" x14ac:dyDescent="0.25">
      <c r="B31" s="41">
        <v>25</v>
      </c>
      <c r="C31" s="36" t="s">
        <v>46</v>
      </c>
      <c r="D31" s="36" t="s">
        <v>10</v>
      </c>
      <c r="E31" s="36">
        <v>44445</v>
      </c>
      <c r="F31" s="37">
        <v>53901</v>
      </c>
      <c r="G31" s="38">
        <f t="shared" si="0"/>
        <v>53901</v>
      </c>
      <c r="H31" s="48">
        <v>0</v>
      </c>
      <c r="I31" s="36" t="s">
        <v>3</v>
      </c>
      <c r="J31" s="36">
        <v>44480</v>
      </c>
    </row>
    <row r="32" spans="2:10" s="35" customFormat="1" ht="22.5" x14ac:dyDescent="0.25">
      <c r="B32" s="41">
        <v>26</v>
      </c>
      <c r="C32" s="36" t="s">
        <v>47</v>
      </c>
      <c r="D32" s="36" t="s">
        <v>151</v>
      </c>
      <c r="E32" s="36">
        <v>44475</v>
      </c>
      <c r="F32" s="37">
        <v>29302.83</v>
      </c>
      <c r="G32" s="38">
        <f t="shared" si="0"/>
        <v>29302.83</v>
      </c>
      <c r="H32" s="48">
        <v>0</v>
      </c>
      <c r="I32" s="36" t="s">
        <v>3</v>
      </c>
      <c r="J32" s="36">
        <v>44480</v>
      </c>
    </row>
    <row r="33" spans="2:10" s="35" customFormat="1" ht="101.25" x14ac:dyDescent="0.25">
      <c r="B33" s="41">
        <v>27</v>
      </c>
      <c r="C33" s="36" t="s">
        <v>48</v>
      </c>
      <c r="D33" s="36" t="s">
        <v>152</v>
      </c>
      <c r="E33" s="36" t="s">
        <v>153</v>
      </c>
      <c r="F33" s="37">
        <v>18791</v>
      </c>
      <c r="G33" s="38">
        <f t="shared" si="0"/>
        <v>18791</v>
      </c>
      <c r="H33" s="48">
        <v>0</v>
      </c>
      <c r="I33" s="36" t="s">
        <v>3</v>
      </c>
      <c r="J33" s="36">
        <v>44482</v>
      </c>
    </row>
    <row r="34" spans="2:10" s="35" customFormat="1" ht="45" x14ac:dyDescent="0.25">
      <c r="B34" s="41">
        <v>28</v>
      </c>
      <c r="C34" s="36" t="s">
        <v>49</v>
      </c>
      <c r="D34" s="36" t="s">
        <v>154</v>
      </c>
      <c r="E34" s="36">
        <v>44383</v>
      </c>
      <c r="F34" s="37">
        <v>54240</v>
      </c>
      <c r="G34" s="38">
        <f t="shared" si="0"/>
        <v>54240</v>
      </c>
      <c r="H34" s="48">
        <v>0</v>
      </c>
      <c r="I34" s="36" t="s">
        <v>3</v>
      </c>
      <c r="J34" s="36">
        <v>44484</v>
      </c>
    </row>
    <row r="35" spans="2:10" s="35" customFormat="1" ht="33.75" x14ac:dyDescent="0.25">
      <c r="B35" s="41">
        <v>29</v>
      </c>
      <c r="C35" s="36" t="s">
        <v>50</v>
      </c>
      <c r="D35" s="36"/>
      <c r="E35" s="36"/>
      <c r="F35" s="37">
        <v>151000</v>
      </c>
      <c r="G35" s="38">
        <f t="shared" si="0"/>
        <v>151000</v>
      </c>
      <c r="H35" s="48">
        <v>0</v>
      </c>
      <c r="I35" s="36" t="s">
        <v>3</v>
      </c>
      <c r="J35" s="36">
        <v>44484</v>
      </c>
    </row>
    <row r="36" spans="2:10" s="35" customFormat="1" x14ac:dyDescent="0.25">
      <c r="B36" s="41">
        <v>30</v>
      </c>
      <c r="C36" s="36" t="s">
        <v>51</v>
      </c>
      <c r="D36" s="36" t="s">
        <v>155</v>
      </c>
      <c r="E36" s="36">
        <v>44464</v>
      </c>
      <c r="F36" s="37">
        <v>1794.31</v>
      </c>
      <c r="G36" s="38">
        <f t="shared" si="0"/>
        <v>1794.31</v>
      </c>
      <c r="H36" s="48">
        <v>0</v>
      </c>
      <c r="I36" s="36" t="s">
        <v>3</v>
      </c>
      <c r="J36" s="36">
        <v>44489</v>
      </c>
    </row>
    <row r="37" spans="2:10" s="35" customFormat="1" ht="22.5" x14ac:dyDescent="0.25">
      <c r="B37" s="41">
        <v>31</v>
      </c>
      <c r="C37" s="36" t="s">
        <v>4</v>
      </c>
      <c r="D37" s="36"/>
      <c r="E37" s="36"/>
      <c r="F37" s="37">
        <v>547387</v>
      </c>
      <c r="G37" s="38">
        <f t="shared" si="0"/>
        <v>547387</v>
      </c>
      <c r="H37" s="48">
        <v>0</v>
      </c>
      <c r="I37" s="36" t="s">
        <v>3</v>
      </c>
      <c r="J37" s="36">
        <v>44489</v>
      </c>
    </row>
    <row r="38" spans="2:10" s="35" customFormat="1" ht="33.75" x14ac:dyDescent="0.25">
      <c r="B38" s="41">
        <v>32</v>
      </c>
      <c r="C38" s="36" t="s">
        <v>52</v>
      </c>
      <c r="D38" s="36"/>
      <c r="E38" s="36"/>
      <c r="F38" s="37">
        <v>100000</v>
      </c>
      <c r="G38" s="38">
        <f t="shared" si="0"/>
        <v>100000</v>
      </c>
      <c r="H38" s="48">
        <v>0</v>
      </c>
      <c r="I38" s="36" t="s">
        <v>3</v>
      </c>
      <c r="J38" s="36">
        <v>44489</v>
      </c>
    </row>
    <row r="39" spans="2:10" s="35" customFormat="1" ht="22.5" x14ac:dyDescent="0.25">
      <c r="B39" s="41">
        <v>33</v>
      </c>
      <c r="C39" s="36" t="s">
        <v>53</v>
      </c>
      <c r="D39" s="36" t="s">
        <v>156</v>
      </c>
      <c r="E39" s="36" t="s">
        <v>157</v>
      </c>
      <c r="F39" s="37">
        <v>304787.3</v>
      </c>
      <c r="G39" s="38">
        <f t="shared" si="0"/>
        <v>304787.3</v>
      </c>
      <c r="H39" s="48">
        <v>0</v>
      </c>
      <c r="I39" s="36" t="s">
        <v>3</v>
      </c>
      <c r="J39" s="36">
        <v>44490</v>
      </c>
    </row>
    <row r="40" spans="2:10" s="35" customFormat="1" ht="22.5" x14ac:dyDescent="0.25">
      <c r="B40" s="41">
        <v>34</v>
      </c>
      <c r="C40" s="36" t="s">
        <v>54</v>
      </c>
      <c r="D40" s="36" t="s">
        <v>158</v>
      </c>
      <c r="E40" s="36" t="s">
        <v>159</v>
      </c>
      <c r="F40" s="37">
        <v>1596045.2</v>
      </c>
      <c r="G40" s="38">
        <f t="shared" si="0"/>
        <v>1596045.2</v>
      </c>
      <c r="H40" s="48">
        <v>0</v>
      </c>
      <c r="I40" s="36" t="s">
        <v>3</v>
      </c>
      <c r="J40" s="36">
        <v>44490</v>
      </c>
    </row>
    <row r="41" spans="2:10" s="35" customFormat="1" ht="33.75" x14ac:dyDescent="0.25">
      <c r="B41" s="41">
        <v>35</v>
      </c>
      <c r="C41" s="36" t="s">
        <v>55</v>
      </c>
      <c r="D41" s="36" t="s">
        <v>160</v>
      </c>
      <c r="E41" s="36">
        <v>44474</v>
      </c>
      <c r="F41" s="37">
        <v>902629.5</v>
      </c>
      <c r="G41" s="38">
        <f t="shared" si="0"/>
        <v>902629.5</v>
      </c>
      <c r="H41" s="48">
        <v>0</v>
      </c>
      <c r="I41" s="36" t="s">
        <v>3</v>
      </c>
      <c r="J41" s="36">
        <v>44491</v>
      </c>
    </row>
    <row r="42" spans="2:10" s="35" customFormat="1" ht="45" x14ac:dyDescent="0.25">
      <c r="B42" s="41">
        <v>36</v>
      </c>
      <c r="C42" s="36" t="s">
        <v>56</v>
      </c>
      <c r="D42" s="36" t="s">
        <v>161</v>
      </c>
      <c r="E42" s="36">
        <v>44474</v>
      </c>
      <c r="F42" s="37">
        <v>1087190.3999999999</v>
      </c>
      <c r="G42" s="38">
        <f t="shared" si="0"/>
        <v>1087190.3999999999</v>
      </c>
      <c r="H42" s="48">
        <v>0</v>
      </c>
      <c r="I42" s="36" t="s">
        <v>3</v>
      </c>
      <c r="J42" s="36">
        <v>44491</v>
      </c>
    </row>
    <row r="43" spans="2:10" s="35" customFormat="1" ht="22.5" x14ac:dyDescent="0.25">
      <c r="B43" s="41">
        <v>37</v>
      </c>
      <c r="C43" s="36" t="s">
        <v>57</v>
      </c>
      <c r="D43" s="36" t="s">
        <v>10</v>
      </c>
      <c r="E43" s="36">
        <v>44434</v>
      </c>
      <c r="F43" s="37">
        <v>8100</v>
      </c>
      <c r="G43" s="38">
        <f t="shared" si="0"/>
        <v>8100</v>
      </c>
      <c r="H43" s="48">
        <v>0</v>
      </c>
      <c r="I43" s="36" t="s">
        <v>3</v>
      </c>
      <c r="J43" s="36">
        <v>44491</v>
      </c>
    </row>
    <row r="44" spans="2:10" s="35" customFormat="1" ht="22.5" x14ac:dyDescent="0.25">
      <c r="B44" s="41">
        <v>38</v>
      </c>
      <c r="C44" s="36" t="s">
        <v>58</v>
      </c>
      <c r="D44" s="36" t="s">
        <v>162</v>
      </c>
      <c r="E44" s="36" t="s">
        <v>163</v>
      </c>
      <c r="F44" s="37">
        <v>113153.97</v>
      </c>
      <c r="G44" s="38">
        <f t="shared" si="0"/>
        <v>113153.97</v>
      </c>
      <c r="H44" s="48">
        <v>0</v>
      </c>
      <c r="I44" s="36" t="s">
        <v>3</v>
      </c>
      <c r="J44" s="36">
        <v>44494</v>
      </c>
    </row>
    <row r="45" spans="2:10" s="35" customFormat="1" ht="22.5" x14ac:dyDescent="0.25">
      <c r="B45" s="41">
        <v>39</v>
      </c>
      <c r="C45" s="36" t="s">
        <v>59</v>
      </c>
      <c r="D45" s="36" t="s">
        <v>164</v>
      </c>
      <c r="E45" s="36" t="s">
        <v>140</v>
      </c>
      <c r="F45" s="37">
        <v>226000</v>
      </c>
      <c r="G45" s="38">
        <f t="shared" si="0"/>
        <v>226000</v>
      </c>
      <c r="H45" s="48">
        <v>0</v>
      </c>
      <c r="I45" s="36" t="s">
        <v>3</v>
      </c>
      <c r="J45" s="36">
        <v>44494</v>
      </c>
    </row>
    <row r="46" spans="2:10" s="35" customFormat="1" ht="22.5" x14ac:dyDescent="0.25">
      <c r="B46" s="41">
        <v>40</v>
      </c>
      <c r="C46" s="36" t="s">
        <v>60</v>
      </c>
      <c r="D46" s="36" t="s">
        <v>165</v>
      </c>
      <c r="E46" s="36">
        <v>44455</v>
      </c>
      <c r="F46" s="37">
        <v>120420.66</v>
      </c>
      <c r="G46" s="38">
        <f t="shared" si="0"/>
        <v>120420.66</v>
      </c>
      <c r="H46" s="48">
        <v>0</v>
      </c>
      <c r="I46" s="36" t="s">
        <v>3</v>
      </c>
      <c r="J46" s="36">
        <v>44494</v>
      </c>
    </row>
    <row r="47" spans="2:10" s="35" customFormat="1" ht="45" x14ac:dyDescent="0.25">
      <c r="B47" s="41">
        <v>41</v>
      </c>
      <c r="C47" s="36" t="s">
        <v>61</v>
      </c>
      <c r="D47" s="36" t="s">
        <v>166</v>
      </c>
      <c r="E47" s="36" t="s">
        <v>167</v>
      </c>
      <c r="F47" s="37">
        <v>244494.79</v>
      </c>
      <c r="G47" s="38">
        <f t="shared" si="0"/>
        <v>244494.79</v>
      </c>
      <c r="H47" s="48">
        <v>0</v>
      </c>
      <c r="I47" s="36" t="s">
        <v>3</v>
      </c>
      <c r="J47" s="36">
        <v>44494</v>
      </c>
    </row>
    <row r="48" spans="2:10" s="35" customFormat="1" ht="22.5" x14ac:dyDescent="0.25">
      <c r="B48" s="41">
        <v>42</v>
      </c>
      <c r="C48" s="36" t="s">
        <v>62</v>
      </c>
      <c r="D48" s="36" t="s">
        <v>7</v>
      </c>
      <c r="E48" s="36" t="s">
        <v>8</v>
      </c>
      <c r="F48" s="37">
        <v>1063558</v>
      </c>
      <c r="G48" s="38">
        <f t="shared" si="0"/>
        <v>1063558</v>
      </c>
      <c r="H48" s="48">
        <v>0</v>
      </c>
      <c r="I48" s="36" t="s">
        <v>3</v>
      </c>
      <c r="J48" s="36">
        <v>44494</v>
      </c>
    </row>
    <row r="49" spans="2:10" s="35" customFormat="1" ht="22.5" x14ac:dyDescent="0.25">
      <c r="B49" s="41">
        <v>43</v>
      </c>
      <c r="C49" s="36" t="s">
        <v>23</v>
      </c>
      <c r="D49" s="36"/>
      <c r="E49" s="36"/>
      <c r="F49" s="37">
        <v>175777.15</v>
      </c>
      <c r="G49" s="38">
        <f t="shared" si="0"/>
        <v>175777.15</v>
      </c>
      <c r="H49" s="48">
        <v>0</v>
      </c>
      <c r="I49" s="36" t="s">
        <v>3</v>
      </c>
      <c r="J49" s="36">
        <v>44494</v>
      </c>
    </row>
    <row r="50" spans="2:10" s="35" customFormat="1" ht="33.75" x14ac:dyDescent="0.25">
      <c r="B50" s="41">
        <v>44</v>
      </c>
      <c r="C50" s="36" t="s">
        <v>63</v>
      </c>
      <c r="D50" s="36" t="s">
        <v>9</v>
      </c>
      <c r="E50" s="36">
        <v>44483</v>
      </c>
      <c r="F50" s="37">
        <v>80275</v>
      </c>
      <c r="G50" s="38">
        <f t="shared" si="0"/>
        <v>80275</v>
      </c>
      <c r="H50" s="48">
        <v>0</v>
      </c>
      <c r="I50" s="36" t="s">
        <v>3</v>
      </c>
      <c r="J50" s="36">
        <v>44495</v>
      </c>
    </row>
    <row r="51" spans="2:10" s="35" customFormat="1" ht="22.5" x14ac:dyDescent="0.25">
      <c r="B51" s="41">
        <v>45</v>
      </c>
      <c r="C51" s="36" t="s">
        <v>59</v>
      </c>
      <c r="D51" s="36" t="s">
        <v>168</v>
      </c>
      <c r="E51" s="36" t="s">
        <v>169</v>
      </c>
      <c r="F51" s="37">
        <v>113000</v>
      </c>
      <c r="G51" s="38">
        <f t="shared" si="0"/>
        <v>113000</v>
      </c>
      <c r="H51" s="48">
        <v>0</v>
      </c>
      <c r="I51" s="36" t="s">
        <v>3</v>
      </c>
      <c r="J51" s="36">
        <v>44496</v>
      </c>
    </row>
    <row r="52" spans="2:10" s="35" customFormat="1" ht="22.5" x14ac:dyDescent="0.25">
      <c r="B52" s="41">
        <v>46</v>
      </c>
      <c r="C52" s="36" t="s">
        <v>64</v>
      </c>
      <c r="D52" s="36" t="s">
        <v>170</v>
      </c>
      <c r="E52" s="36" t="s">
        <v>17</v>
      </c>
      <c r="F52" s="37">
        <v>26100</v>
      </c>
      <c r="G52" s="38">
        <f t="shared" si="0"/>
        <v>26100</v>
      </c>
      <c r="H52" s="48">
        <v>0</v>
      </c>
      <c r="I52" s="36" t="s">
        <v>3</v>
      </c>
      <c r="J52" s="36">
        <v>44496</v>
      </c>
    </row>
    <row r="53" spans="2:10" s="35" customFormat="1" ht="22.5" x14ac:dyDescent="0.25">
      <c r="B53" s="41">
        <v>47</v>
      </c>
      <c r="C53" s="36" t="s">
        <v>65</v>
      </c>
      <c r="D53" s="36" t="s">
        <v>171</v>
      </c>
      <c r="E53" s="36">
        <v>44479</v>
      </c>
      <c r="F53" s="37">
        <v>21600</v>
      </c>
      <c r="G53" s="38">
        <f t="shared" si="0"/>
        <v>21600</v>
      </c>
      <c r="H53" s="48">
        <v>0</v>
      </c>
      <c r="I53" s="36" t="s">
        <v>3</v>
      </c>
      <c r="J53" s="36">
        <v>44496</v>
      </c>
    </row>
    <row r="54" spans="2:10" s="35" customFormat="1" ht="22.5" x14ac:dyDescent="0.25">
      <c r="B54" s="41">
        <v>48</v>
      </c>
      <c r="C54" s="36" t="s">
        <v>18</v>
      </c>
      <c r="D54" s="36"/>
      <c r="E54" s="36"/>
      <c r="F54" s="37">
        <v>29431.07</v>
      </c>
      <c r="G54" s="38">
        <f t="shared" si="0"/>
        <v>29431.07</v>
      </c>
      <c r="H54" s="48">
        <v>0</v>
      </c>
      <c r="I54" s="36" t="s">
        <v>3</v>
      </c>
      <c r="J54" s="36">
        <v>44497</v>
      </c>
    </row>
    <row r="55" spans="2:10" s="35" customFormat="1" ht="22.5" x14ac:dyDescent="0.25">
      <c r="B55" s="41">
        <v>49</v>
      </c>
      <c r="C55" s="36" t="s">
        <v>21</v>
      </c>
      <c r="D55" s="36"/>
      <c r="E55" s="36"/>
      <c r="F55" s="37">
        <v>7300</v>
      </c>
      <c r="G55" s="38">
        <f t="shared" si="0"/>
        <v>7300</v>
      </c>
      <c r="H55" s="48">
        <v>0</v>
      </c>
      <c r="I55" s="36" t="s">
        <v>3</v>
      </c>
      <c r="J55" s="36">
        <v>44497</v>
      </c>
    </row>
    <row r="56" spans="2:10" s="35" customFormat="1" ht="22.5" x14ac:dyDescent="0.25">
      <c r="B56" s="41">
        <v>50</v>
      </c>
      <c r="C56" s="36" t="s">
        <v>20</v>
      </c>
      <c r="D56" s="36"/>
      <c r="E56" s="36"/>
      <c r="F56" s="37">
        <v>67180</v>
      </c>
      <c r="G56" s="38">
        <f t="shared" si="0"/>
        <v>67180</v>
      </c>
      <c r="H56" s="48">
        <v>0</v>
      </c>
      <c r="I56" s="36" t="s">
        <v>3</v>
      </c>
      <c r="J56" s="36">
        <v>44497</v>
      </c>
    </row>
    <row r="57" spans="2:10" s="35" customFormat="1" ht="33.75" x14ac:dyDescent="0.25">
      <c r="B57" s="41">
        <v>51</v>
      </c>
      <c r="C57" s="36" t="s">
        <v>22</v>
      </c>
      <c r="D57" s="36"/>
      <c r="E57" s="36"/>
      <c r="F57" s="37">
        <v>16650</v>
      </c>
      <c r="G57" s="38">
        <f t="shared" si="0"/>
        <v>16650</v>
      </c>
      <c r="H57" s="48">
        <v>0</v>
      </c>
      <c r="I57" s="36" t="s">
        <v>3</v>
      </c>
      <c r="J57" s="36">
        <v>44497</v>
      </c>
    </row>
    <row r="58" spans="2:10" s="35" customFormat="1" ht="45" x14ac:dyDescent="0.25">
      <c r="B58" s="41">
        <v>52</v>
      </c>
      <c r="C58" s="36" t="s">
        <v>66</v>
      </c>
      <c r="D58" s="36"/>
      <c r="E58" s="36"/>
      <c r="F58" s="37">
        <v>27774.95</v>
      </c>
      <c r="G58" s="38">
        <f t="shared" si="0"/>
        <v>27774.95</v>
      </c>
      <c r="H58" s="48">
        <v>0</v>
      </c>
      <c r="I58" s="36" t="s">
        <v>3</v>
      </c>
      <c r="J58" s="36">
        <v>44497</v>
      </c>
    </row>
    <row r="59" spans="2:10" s="35" customFormat="1" ht="33.75" x14ac:dyDescent="0.25">
      <c r="B59" s="41">
        <v>53</v>
      </c>
      <c r="C59" s="36" t="s">
        <v>19</v>
      </c>
      <c r="D59" s="36"/>
      <c r="E59" s="36"/>
      <c r="F59" s="37">
        <v>1825</v>
      </c>
      <c r="G59" s="38">
        <f t="shared" si="0"/>
        <v>1825</v>
      </c>
      <c r="H59" s="48">
        <v>0</v>
      </c>
      <c r="I59" s="36" t="s">
        <v>3</v>
      </c>
      <c r="J59" s="36">
        <v>44497</v>
      </c>
    </row>
    <row r="60" spans="2:10" s="35" customFormat="1" ht="22.5" x14ac:dyDescent="0.25">
      <c r="B60" s="41">
        <v>54</v>
      </c>
      <c r="C60" s="36" t="s">
        <v>67</v>
      </c>
      <c r="D60" s="36"/>
      <c r="E60" s="36"/>
      <c r="F60" s="37">
        <v>87744.52</v>
      </c>
      <c r="G60" s="38">
        <f t="shared" si="0"/>
        <v>87744.52</v>
      </c>
      <c r="H60" s="48">
        <v>0</v>
      </c>
      <c r="I60" s="36" t="s">
        <v>3</v>
      </c>
      <c r="J60" s="36">
        <v>44497</v>
      </c>
    </row>
    <row r="61" spans="2:10" s="35" customFormat="1" ht="22.5" x14ac:dyDescent="0.25">
      <c r="B61" s="41">
        <v>55</v>
      </c>
      <c r="C61" s="36" t="s">
        <v>48</v>
      </c>
      <c r="D61" s="36" t="s">
        <v>172</v>
      </c>
      <c r="E61" s="36" t="s">
        <v>173</v>
      </c>
      <c r="F61" s="37">
        <v>17022</v>
      </c>
      <c r="G61" s="38">
        <f t="shared" si="0"/>
        <v>17022</v>
      </c>
      <c r="H61" s="48">
        <v>0</v>
      </c>
      <c r="I61" s="36" t="s">
        <v>3</v>
      </c>
      <c r="J61" s="36">
        <v>44497</v>
      </c>
    </row>
    <row r="62" spans="2:10" s="35" customFormat="1" ht="22.5" x14ac:dyDescent="0.25">
      <c r="B62" s="41">
        <v>56</v>
      </c>
      <c r="C62" s="36" t="s">
        <v>68</v>
      </c>
      <c r="D62" s="36" t="s">
        <v>174</v>
      </c>
      <c r="E62" s="36" t="s">
        <v>175</v>
      </c>
      <c r="F62" s="37">
        <v>9000</v>
      </c>
      <c r="G62" s="38">
        <f t="shared" si="0"/>
        <v>9000</v>
      </c>
      <c r="H62" s="48">
        <v>0</v>
      </c>
      <c r="I62" s="36" t="s">
        <v>3</v>
      </c>
      <c r="J62" s="36">
        <v>44497</v>
      </c>
    </row>
    <row r="63" spans="2:10" s="35" customFormat="1" ht="22.5" x14ac:dyDescent="0.25">
      <c r="B63" s="41">
        <v>57</v>
      </c>
      <c r="C63" s="36" t="s">
        <v>69</v>
      </c>
      <c r="D63" s="36" t="s">
        <v>176</v>
      </c>
      <c r="E63" s="36" t="s">
        <v>163</v>
      </c>
      <c r="F63" s="37">
        <v>26249.9</v>
      </c>
      <c r="G63" s="38">
        <f t="shared" si="0"/>
        <v>26249.9</v>
      </c>
      <c r="H63" s="48">
        <v>0</v>
      </c>
      <c r="I63" s="36" t="s">
        <v>3</v>
      </c>
      <c r="J63" s="36">
        <v>44497</v>
      </c>
    </row>
    <row r="64" spans="2:10" s="35" customFormat="1" ht="22.5" x14ac:dyDescent="0.25">
      <c r="B64" s="41">
        <v>58</v>
      </c>
      <c r="C64" s="36" t="s">
        <v>70</v>
      </c>
      <c r="D64" s="36" t="s">
        <v>13</v>
      </c>
      <c r="E64" s="36" t="s">
        <v>177</v>
      </c>
      <c r="F64" s="37">
        <v>45000</v>
      </c>
      <c r="G64" s="38">
        <f t="shared" si="0"/>
        <v>45000</v>
      </c>
      <c r="H64" s="48">
        <v>0</v>
      </c>
      <c r="I64" s="36" t="s">
        <v>3</v>
      </c>
      <c r="J64" s="36">
        <v>44498</v>
      </c>
    </row>
    <row r="65" spans="2:10" s="35" customFormat="1" ht="78.75" x14ac:dyDescent="0.25">
      <c r="B65" s="41">
        <v>59</v>
      </c>
      <c r="C65" s="36" t="s">
        <v>71</v>
      </c>
      <c r="D65" s="36"/>
      <c r="E65" s="36"/>
      <c r="F65" s="37">
        <v>40537.620000000003</v>
      </c>
      <c r="G65" s="38">
        <f t="shared" si="0"/>
        <v>40537.620000000003</v>
      </c>
      <c r="H65" s="48">
        <v>0</v>
      </c>
      <c r="I65" s="36" t="s">
        <v>3</v>
      </c>
      <c r="J65" s="36">
        <v>44498</v>
      </c>
    </row>
    <row r="66" spans="2:10" s="35" customFormat="1" ht="22.5" x14ac:dyDescent="0.25">
      <c r="B66" s="41">
        <v>60</v>
      </c>
      <c r="C66" s="36" t="s">
        <v>72</v>
      </c>
      <c r="D66" s="36" t="s">
        <v>178</v>
      </c>
      <c r="E66" s="36" t="s">
        <v>179</v>
      </c>
      <c r="F66" s="37">
        <v>54240</v>
      </c>
      <c r="G66" s="38">
        <f t="shared" si="0"/>
        <v>54240</v>
      </c>
      <c r="H66" s="48">
        <v>0</v>
      </c>
      <c r="I66" s="36" t="s">
        <v>3</v>
      </c>
      <c r="J66" s="36">
        <v>44498</v>
      </c>
    </row>
    <row r="67" spans="2:10" s="35" customFormat="1" ht="22.5" x14ac:dyDescent="0.25">
      <c r="B67" s="41">
        <v>61</v>
      </c>
      <c r="C67" s="36" t="s">
        <v>73</v>
      </c>
      <c r="D67" s="36" t="s">
        <v>7</v>
      </c>
      <c r="E67" s="36">
        <v>44491</v>
      </c>
      <c r="F67" s="37">
        <v>213048</v>
      </c>
      <c r="G67" s="38">
        <f t="shared" si="0"/>
        <v>213048</v>
      </c>
      <c r="H67" s="48">
        <v>0</v>
      </c>
      <c r="I67" s="36" t="s">
        <v>3</v>
      </c>
      <c r="J67" s="36">
        <v>44498</v>
      </c>
    </row>
    <row r="68" spans="2:10" s="35" customFormat="1" ht="22.5" x14ac:dyDescent="0.25">
      <c r="B68" s="41">
        <v>62</v>
      </c>
      <c r="C68" s="36" t="s">
        <v>74</v>
      </c>
      <c r="D68" s="36" t="s">
        <v>180</v>
      </c>
      <c r="E68" s="36">
        <v>44475</v>
      </c>
      <c r="F68" s="37">
        <v>56500</v>
      </c>
      <c r="G68" s="38">
        <f t="shared" si="0"/>
        <v>56500</v>
      </c>
      <c r="H68" s="48">
        <v>0</v>
      </c>
      <c r="I68" s="36" t="s">
        <v>3</v>
      </c>
      <c r="J68" s="36">
        <v>44498</v>
      </c>
    </row>
    <row r="69" spans="2:10" s="35" customFormat="1" ht="45" x14ac:dyDescent="0.25">
      <c r="B69" s="41">
        <v>63</v>
      </c>
      <c r="C69" s="36" t="s">
        <v>75</v>
      </c>
      <c r="D69" s="36" t="s">
        <v>7</v>
      </c>
      <c r="E69" s="36" t="s">
        <v>181</v>
      </c>
      <c r="F69" s="37">
        <v>1337226.26</v>
      </c>
      <c r="G69" s="38">
        <f t="shared" si="0"/>
        <v>1337226.26</v>
      </c>
      <c r="H69" s="48">
        <v>0</v>
      </c>
      <c r="I69" s="36" t="s">
        <v>3</v>
      </c>
      <c r="J69" s="36">
        <v>44477</v>
      </c>
    </row>
    <row r="70" spans="2:10" s="35" customFormat="1" ht="33.75" x14ac:dyDescent="0.25">
      <c r="B70" s="41">
        <v>64</v>
      </c>
      <c r="C70" s="36" t="s">
        <v>76</v>
      </c>
      <c r="D70" s="36" t="s">
        <v>182</v>
      </c>
      <c r="E70" s="36" t="s">
        <v>169</v>
      </c>
      <c r="F70" s="37">
        <v>7304299.0700000003</v>
      </c>
      <c r="G70" s="38">
        <f t="shared" si="0"/>
        <v>7304299.0700000003</v>
      </c>
      <c r="H70" s="48">
        <v>0</v>
      </c>
      <c r="I70" s="36" t="s">
        <v>3</v>
      </c>
      <c r="J70" s="36">
        <v>44477</v>
      </c>
    </row>
    <row r="71" spans="2:10" s="35" customFormat="1" ht="33.75" x14ac:dyDescent="0.25">
      <c r="B71" s="41">
        <v>65</v>
      </c>
      <c r="C71" s="36" t="s">
        <v>77</v>
      </c>
      <c r="D71" s="36" t="s">
        <v>5</v>
      </c>
      <c r="E71" s="36">
        <v>44466</v>
      </c>
      <c r="F71" s="37">
        <v>6585107.2199999997</v>
      </c>
      <c r="G71" s="38">
        <f t="shared" si="0"/>
        <v>6585107.2199999997</v>
      </c>
      <c r="H71" s="48">
        <v>0</v>
      </c>
      <c r="I71" s="36" t="s">
        <v>3</v>
      </c>
      <c r="J71" s="36">
        <v>44477</v>
      </c>
    </row>
    <row r="72" spans="2:10" s="35" customFormat="1" ht="33.75" x14ac:dyDescent="0.25">
      <c r="B72" s="41">
        <v>66</v>
      </c>
      <c r="C72" s="36" t="s">
        <v>78</v>
      </c>
      <c r="D72" s="36" t="s">
        <v>183</v>
      </c>
      <c r="E72" s="36" t="s">
        <v>184</v>
      </c>
      <c r="F72" s="37">
        <v>4543225.71</v>
      </c>
      <c r="G72" s="38">
        <f t="shared" ref="G72:G135" si="1">+F72</f>
        <v>4543225.71</v>
      </c>
      <c r="H72" s="48">
        <v>0</v>
      </c>
      <c r="I72" s="36" t="s">
        <v>3</v>
      </c>
      <c r="J72" s="36">
        <v>44477</v>
      </c>
    </row>
    <row r="73" spans="2:10" s="35" customFormat="1" ht="45" x14ac:dyDescent="0.25">
      <c r="B73" s="41">
        <v>67</v>
      </c>
      <c r="C73" s="36" t="s">
        <v>79</v>
      </c>
      <c r="D73" s="36" t="s">
        <v>185</v>
      </c>
      <c r="E73" s="36" t="s">
        <v>186</v>
      </c>
      <c r="F73" s="37">
        <v>1526307.6</v>
      </c>
      <c r="G73" s="38">
        <f t="shared" si="1"/>
        <v>1526307.6</v>
      </c>
      <c r="H73" s="48">
        <v>0</v>
      </c>
      <c r="I73" s="36" t="s">
        <v>3</v>
      </c>
      <c r="J73" s="36">
        <v>44477</v>
      </c>
    </row>
    <row r="74" spans="2:10" s="35" customFormat="1" ht="45" x14ac:dyDescent="0.25">
      <c r="B74" s="41">
        <v>68</v>
      </c>
      <c r="C74" s="36" t="s">
        <v>80</v>
      </c>
      <c r="D74" s="36" t="s">
        <v>7</v>
      </c>
      <c r="E74" s="36" t="s">
        <v>187</v>
      </c>
      <c r="F74" s="37">
        <v>2408477.04</v>
      </c>
      <c r="G74" s="38">
        <f t="shared" si="1"/>
        <v>2408477.04</v>
      </c>
      <c r="H74" s="48">
        <v>0</v>
      </c>
      <c r="I74" s="36" t="s">
        <v>3</v>
      </c>
      <c r="J74" s="36">
        <v>44477</v>
      </c>
    </row>
    <row r="75" spans="2:10" s="35" customFormat="1" ht="33.75" x14ac:dyDescent="0.25">
      <c r="B75" s="41">
        <v>69</v>
      </c>
      <c r="C75" s="36" t="s">
        <v>81</v>
      </c>
      <c r="D75" s="36" t="s">
        <v>188</v>
      </c>
      <c r="E75" s="36" t="s">
        <v>140</v>
      </c>
      <c r="F75" s="37">
        <v>1692683.55</v>
      </c>
      <c r="G75" s="38">
        <f t="shared" si="1"/>
        <v>1692683.55</v>
      </c>
      <c r="H75" s="48">
        <v>0</v>
      </c>
      <c r="I75" s="36" t="s">
        <v>3</v>
      </c>
      <c r="J75" s="36">
        <v>44477</v>
      </c>
    </row>
    <row r="76" spans="2:10" s="35" customFormat="1" ht="33.75" x14ac:dyDescent="0.25">
      <c r="B76" s="41">
        <v>70</v>
      </c>
      <c r="C76" s="36" t="s">
        <v>82</v>
      </c>
      <c r="D76" s="36" t="s">
        <v>189</v>
      </c>
      <c r="E76" s="36" t="s">
        <v>190</v>
      </c>
      <c r="F76" s="37">
        <v>7919505.9800000004</v>
      </c>
      <c r="G76" s="38">
        <f t="shared" si="1"/>
        <v>7919505.9800000004</v>
      </c>
      <c r="H76" s="48">
        <v>0</v>
      </c>
      <c r="I76" s="36" t="s">
        <v>3</v>
      </c>
      <c r="J76" s="36">
        <v>44477</v>
      </c>
    </row>
    <row r="77" spans="2:10" s="35" customFormat="1" ht="33.75" x14ac:dyDescent="0.25">
      <c r="B77" s="41">
        <v>71</v>
      </c>
      <c r="C77" s="36" t="s">
        <v>83</v>
      </c>
      <c r="D77" s="36" t="s">
        <v>191</v>
      </c>
      <c r="E77" s="36">
        <v>44456</v>
      </c>
      <c r="F77" s="37">
        <v>728772.94</v>
      </c>
      <c r="G77" s="38">
        <f t="shared" si="1"/>
        <v>728772.94</v>
      </c>
      <c r="H77" s="48">
        <v>0</v>
      </c>
      <c r="I77" s="36" t="s">
        <v>3</v>
      </c>
      <c r="J77" s="36">
        <v>44480</v>
      </c>
    </row>
    <row r="78" spans="2:10" s="35" customFormat="1" ht="45" x14ac:dyDescent="0.25">
      <c r="B78" s="41">
        <v>72</v>
      </c>
      <c r="C78" s="36" t="s">
        <v>84</v>
      </c>
      <c r="D78" s="36" t="s">
        <v>192</v>
      </c>
      <c r="E78" s="36" t="s">
        <v>193</v>
      </c>
      <c r="F78" s="37">
        <v>2191888.31</v>
      </c>
      <c r="G78" s="38">
        <f t="shared" si="1"/>
        <v>2191888.31</v>
      </c>
      <c r="H78" s="48">
        <v>0</v>
      </c>
      <c r="I78" s="36" t="s">
        <v>3</v>
      </c>
      <c r="J78" s="36">
        <v>44480</v>
      </c>
    </row>
    <row r="79" spans="2:10" s="35" customFormat="1" ht="45" x14ac:dyDescent="0.25">
      <c r="B79" s="41">
        <v>73</v>
      </c>
      <c r="C79" s="36" t="s">
        <v>85</v>
      </c>
      <c r="D79" s="36" t="s">
        <v>16</v>
      </c>
      <c r="E79" s="36" t="s">
        <v>194</v>
      </c>
      <c r="F79" s="37">
        <v>1692223.61</v>
      </c>
      <c r="G79" s="38">
        <f t="shared" si="1"/>
        <v>1692223.61</v>
      </c>
      <c r="H79" s="48">
        <v>0</v>
      </c>
      <c r="I79" s="36" t="s">
        <v>3</v>
      </c>
      <c r="J79" s="36">
        <v>44480</v>
      </c>
    </row>
    <row r="80" spans="2:10" s="35" customFormat="1" ht="45" x14ac:dyDescent="0.25">
      <c r="B80" s="41">
        <v>74</v>
      </c>
      <c r="C80" s="36" t="s">
        <v>86</v>
      </c>
      <c r="D80" s="36" t="s">
        <v>195</v>
      </c>
      <c r="E80" s="36" t="s">
        <v>157</v>
      </c>
      <c r="F80" s="37">
        <v>11062715.119999999</v>
      </c>
      <c r="G80" s="38">
        <f t="shared" si="1"/>
        <v>11062715.119999999</v>
      </c>
      <c r="H80" s="48">
        <v>0</v>
      </c>
      <c r="I80" s="36" t="s">
        <v>3</v>
      </c>
      <c r="J80" s="36">
        <v>44482</v>
      </c>
    </row>
    <row r="81" spans="2:10" s="35" customFormat="1" ht="33.75" x14ac:dyDescent="0.25">
      <c r="B81" s="41">
        <v>75</v>
      </c>
      <c r="C81" s="36" t="s">
        <v>87</v>
      </c>
      <c r="D81" s="36" t="s">
        <v>196</v>
      </c>
      <c r="E81" s="36" t="s">
        <v>186</v>
      </c>
      <c r="F81" s="37">
        <v>7395552.0499999998</v>
      </c>
      <c r="G81" s="38">
        <f t="shared" si="1"/>
        <v>7395552.0499999998</v>
      </c>
      <c r="H81" s="48">
        <v>0</v>
      </c>
      <c r="I81" s="36" t="s">
        <v>3</v>
      </c>
      <c r="J81" s="36">
        <v>44482</v>
      </c>
    </row>
    <row r="82" spans="2:10" s="35" customFormat="1" ht="45" x14ac:dyDescent="0.25">
      <c r="B82" s="41">
        <v>76</v>
      </c>
      <c r="C82" s="36" t="s">
        <v>88</v>
      </c>
      <c r="D82" s="36" t="s">
        <v>15</v>
      </c>
      <c r="E82" s="36" t="s">
        <v>197</v>
      </c>
      <c r="F82" s="37">
        <v>2033363.82</v>
      </c>
      <c r="G82" s="38">
        <f t="shared" si="1"/>
        <v>2033363.82</v>
      </c>
      <c r="H82" s="48">
        <v>0</v>
      </c>
      <c r="I82" s="36" t="s">
        <v>3</v>
      </c>
      <c r="J82" s="36">
        <v>44482</v>
      </c>
    </row>
    <row r="83" spans="2:10" s="35" customFormat="1" ht="56.25" x14ac:dyDescent="0.25">
      <c r="B83" s="41">
        <v>77</v>
      </c>
      <c r="C83" s="36" t="s">
        <v>89</v>
      </c>
      <c r="D83" s="36" t="s">
        <v>198</v>
      </c>
      <c r="E83" s="36" t="s">
        <v>140</v>
      </c>
      <c r="F83" s="37">
        <v>7685477.4199999999</v>
      </c>
      <c r="G83" s="38">
        <f t="shared" si="1"/>
        <v>7685477.4199999999</v>
      </c>
      <c r="H83" s="48">
        <v>0</v>
      </c>
      <c r="I83" s="36" t="s">
        <v>3</v>
      </c>
      <c r="J83" s="36">
        <v>44482</v>
      </c>
    </row>
    <row r="84" spans="2:10" s="35" customFormat="1" ht="33.75" x14ac:dyDescent="0.25">
      <c r="B84" s="41">
        <v>78</v>
      </c>
      <c r="C84" s="36" t="s">
        <v>90</v>
      </c>
      <c r="D84" s="36" t="s">
        <v>199</v>
      </c>
      <c r="E84" s="36" t="s">
        <v>200</v>
      </c>
      <c r="F84" s="37">
        <v>5712919.75</v>
      </c>
      <c r="G84" s="38">
        <f t="shared" si="1"/>
        <v>5712919.75</v>
      </c>
      <c r="H84" s="48">
        <v>0</v>
      </c>
      <c r="I84" s="36" t="s">
        <v>3</v>
      </c>
      <c r="J84" s="36">
        <v>44482</v>
      </c>
    </row>
    <row r="85" spans="2:10" s="35" customFormat="1" ht="33.75" x14ac:dyDescent="0.25">
      <c r="B85" s="41">
        <v>79</v>
      </c>
      <c r="C85" s="36" t="s">
        <v>91</v>
      </c>
      <c r="D85" s="36" t="s">
        <v>201</v>
      </c>
      <c r="E85" s="36" t="s">
        <v>202</v>
      </c>
      <c r="F85" s="37">
        <v>7545031.5199999996</v>
      </c>
      <c r="G85" s="38">
        <f t="shared" si="1"/>
        <v>7545031.5199999996</v>
      </c>
      <c r="H85" s="48">
        <v>0</v>
      </c>
      <c r="I85" s="36" t="s">
        <v>3</v>
      </c>
      <c r="J85" s="36">
        <v>44483</v>
      </c>
    </row>
    <row r="86" spans="2:10" s="35" customFormat="1" ht="101.25" x14ac:dyDescent="0.25">
      <c r="B86" s="41">
        <v>80</v>
      </c>
      <c r="C86" s="36" t="s">
        <v>92</v>
      </c>
      <c r="D86" s="36"/>
      <c r="E86" s="36"/>
      <c r="F86" s="37">
        <v>5059898.46</v>
      </c>
      <c r="G86" s="38">
        <f t="shared" si="1"/>
        <v>5059898.46</v>
      </c>
      <c r="H86" s="48">
        <v>0</v>
      </c>
      <c r="I86" s="36" t="s">
        <v>3</v>
      </c>
      <c r="J86" s="36">
        <v>44483</v>
      </c>
    </row>
    <row r="87" spans="2:10" s="35" customFormat="1" ht="33.75" x14ac:dyDescent="0.25">
      <c r="B87" s="41">
        <v>81</v>
      </c>
      <c r="C87" s="36" t="s">
        <v>93</v>
      </c>
      <c r="D87" s="36" t="s">
        <v>203</v>
      </c>
      <c r="E87" s="36" t="s">
        <v>157</v>
      </c>
      <c r="F87" s="37">
        <v>11960183.08</v>
      </c>
      <c r="G87" s="38">
        <f t="shared" si="1"/>
        <v>11960183.08</v>
      </c>
      <c r="H87" s="48">
        <v>0</v>
      </c>
      <c r="I87" s="36" t="s">
        <v>3</v>
      </c>
      <c r="J87" s="36">
        <v>44483</v>
      </c>
    </row>
    <row r="88" spans="2:10" s="35" customFormat="1" ht="33.75" x14ac:dyDescent="0.25">
      <c r="B88" s="41">
        <v>82</v>
      </c>
      <c r="C88" s="36" t="s">
        <v>94</v>
      </c>
      <c r="D88" s="36" t="s">
        <v>12</v>
      </c>
      <c r="E88" s="36" t="s">
        <v>194</v>
      </c>
      <c r="F88" s="37">
        <v>5205970.46</v>
      </c>
      <c r="G88" s="38">
        <f t="shared" si="1"/>
        <v>5205970.46</v>
      </c>
      <c r="H88" s="48">
        <v>0</v>
      </c>
      <c r="I88" s="36" t="s">
        <v>3</v>
      </c>
      <c r="J88" s="36">
        <v>44483</v>
      </c>
    </row>
    <row r="89" spans="2:10" s="35" customFormat="1" ht="33.75" x14ac:dyDescent="0.25">
      <c r="B89" s="41">
        <v>83</v>
      </c>
      <c r="C89" s="36" t="s">
        <v>95</v>
      </c>
      <c r="D89" s="36" t="s">
        <v>204</v>
      </c>
      <c r="E89" s="36" t="s">
        <v>194</v>
      </c>
      <c r="F89" s="37">
        <v>2815327.1</v>
      </c>
      <c r="G89" s="38">
        <f t="shared" si="1"/>
        <v>2815327.1</v>
      </c>
      <c r="H89" s="48">
        <v>0</v>
      </c>
      <c r="I89" s="36" t="s">
        <v>3</v>
      </c>
      <c r="J89" s="36">
        <v>44483</v>
      </c>
    </row>
    <row r="90" spans="2:10" s="35" customFormat="1" ht="33.75" x14ac:dyDescent="0.25">
      <c r="B90" s="41">
        <v>84</v>
      </c>
      <c r="C90" s="36" t="s">
        <v>96</v>
      </c>
      <c r="D90" s="36"/>
      <c r="E90" s="36"/>
      <c r="F90" s="37">
        <v>28126</v>
      </c>
      <c r="G90" s="38">
        <f t="shared" si="1"/>
        <v>28126</v>
      </c>
      <c r="H90" s="48">
        <v>0</v>
      </c>
      <c r="I90" s="36" t="s">
        <v>3</v>
      </c>
      <c r="J90" s="36">
        <v>44484</v>
      </c>
    </row>
    <row r="91" spans="2:10" s="35" customFormat="1" ht="33.75" x14ac:dyDescent="0.25">
      <c r="B91" s="41">
        <v>85</v>
      </c>
      <c r="C91" s="36" t="s">
        <v>96</v>
      </c>
      <c r="D91" s="36"/>
      <c r="E91" s="36"/>
      <c r="F91" s="37">
        <v>36162</v>
      </c>
      <c r="G91" s="38">
        <f t="shared" si="1"/>
        <v>36162</v>
      </c>
      <c r="H91" s="48">
        <v>0</v>
      </c>
      <c r="I91" s="36" t="s">
        <v>3</v>
      </c>
      <c r="J91" s="36">
        <v>44484</v>
      </c>
    </row>
    <row r="92" spans="2:10" s="35" customFormat="1" ht="33.75" x14ac:dyDescent="0.25">
      <c r="B92" s="41">
        <v>86</v>
      </c>
      <c r="C92" s="36" t="s">
        <v>96</v>
      </c>
      <c r="D92" s="36"/>
      <c r="E92" s="36"/>
      <c r="F92" s="37">
        <v>36162</v>
      </c>
      <c r="G92" s="38">
        <f t="shared" si="1"/>
        <v>36162</v>
      </c>
      <c r="H92" s="48">
        <v>0</v>
      </c>
      <c r="I92" s="36" t="s">
        <v>3</v>
      </c>
      <c r="J92" s="36">
        <v>44484</v>
      </c>
    </row>
    <row r="93" spans="2:10" s="35" customFormat="1" ht="33.75" x14ac:dyDescent="0.25">
      <c r="B93" s="41">
        <v>87</v>
      </c>
      <c r="C93" s="36" t="s">
        <v>96</v>
      </c>
      <c r="D93" s="36"/>
      <c r="E93" s="36"/>
      <c r="F93" s="37">
        <v>44100</v>
      </c>
      <c r="G93" s="38">
        <f t="shared" si="1"/>
        <v>44100</v>
      </c>
      <c r="H93" s="48">
        <v>0</v>
      </c>
      <c r="I93" s="36" t="s">
        <v>3</v>
      </c>
      <c r="J93" s="36">
        <v>44484</v>
      </c>
    </row>
    <row r="94" spans="2:10" s="35" customFormat="1" ht="33.75" x14ac:dyDescent="0.25">
      <c r="B94" s="41">
        <v>88</v>
      </c>
      <c r="C94" s="36" t="s">
        <v>96</v>
      </c>
      <c r="D94" s="36"/>
      <c r="E94" s="36"/>
      <c r="F94" s="37">
        <v>44100</v>
      </c>
      <c r="G94" s="38">
        <f t="shared" si="1"/>
        <v>44100</v>
      </c>
      <c r="H94" s="48">
        <v>0</v>
      </c>
      <c r="I94" s="36" t="s">
        <v>3</v>
      </c>
      <c r="J94" s="36">
        <v>44484</v>
      </c>
    </row>
    <row r="95" spans="2:10" s="35" customFormat="1" ht="33.75" x14ac:dyDescent="0.25">
      <c r="B95" s="41">
        <v>89</v>
      </c>
      <c r="C95" s="36" t="s">
        <v>96</v>
      </c>
      <c r="D95" s="36"/>
      <c r="E95" s="36"/>
      <c r="F95" s="37">
        <v>34300</v>
      </c>
      <c r="G95" s="38">
        <f t="shared" si="1"/>
        <v>34300</v>
      </c>
      <c r="H95" s="48">
        <v>0</v>
      </c>
      <c r="I95" s="36" t="s">
        <v>3</v>
      </c>
      <c r="J95" s="36">
        <v>44484</v>
      </c>
    </row>
    <row r="96" spans="2:10" s="35" customFormat="1" ht="33.75" x14ac:dyDescent="0.25">
      <c r="B96" s="41">
        <v>90</v>
      </c>
      <c r="C96" s="36" t="s">
        <v>96</v>
      </c>
      <c r="D96" s="36"/>
      <c r="E96" s="36"/>
      <c r="F96" s="37">
        <v>44100</v>
      </c>
      <c r="G96" s="38">
        <f t="shared" si="1"/>
        <v>44100</v>
      </c>
      <c r="H96" s="48">
        <v>0</v>
      </c>
      <c r="I96" s="36" t="s">
        <v>3</v>
      </c>
      <c r="J96" s="36">
        <v>44484</v>
      </c>
    </row>
    <row r="97" spans="2:27" s="35" customFormat="1" ht="33.75" x14ac:dyDescent="0.25">
      <c r="B97" s="41">
        <v>91</v>
      </c>
      <c r="C97" s="36" t="s">
        <v>96</v>
      </c>
      <c r="D97" s="36"/>
      <c r="E97" s="36"/>
      <c r="F97" s="37">
        <v>34300</v>
      </c>
      <c r="G97" s="38">
        <f t="shared" si="1"/>
        <v>34300</v>
      </c>
      <c r="H97" s="48">
        <v>0</v>
      </c>
      <c r="I97" s="36" t="s">
        <v>3</v>
      </c>
      <c r="J97" s="36">
        <v>44484</v>
      </c>
    </row>
    <row r="98" spans="2:27" s="35" customFormat="1" ht="33.75" x14ac:dyDescent="0.25">
      <c r="B98" s="41">
        <v>92</v>
      </c>
      <c r="C98" s="36" t="s">
        <v>96</v>
      </c>
      <c r="D98" s="36"/>
      <c r="E98" s="36"/>
      <c r="F98" s="37">
        <v>34300</v>
      </c>
      <c r="G98" s="38">
        <f t="shared" si="1"/>
        <v>34300</v>
      </c>
      <c r="H98" s="48">
        <v>0</v>
      </c>
      <c r="I98" s="36" t="s">
        <v>3</v>
      </c>
      <c r="J98" s="36">
        <v>44484</v>
      </c>
    </row>
    <row r="99" spans="2:27" s="35" customFormat="1" ht="33.75" x14ac:dyDescent="0.25">
      <c r="B99" s="41">
        <v>93</v>
      </c>
      <c r="C99" s="36" t="s">
        <v>96</v>
      </c>
      <c r="D99" s="36"/>
      <c r="E99" s="36"/>
      <c r="F99" s="37">
        <v>42336</v>
      </c>
      <c r="G99" s="38">
        <f t="shared" si="1"/>
        <v>42336</v>
      </c>
      <c r="H99" s="48">
        <v>0</v>
      </c>
      <c r="I99" s="36" t="s">
        <v>3</v>
      </c>
      <c r="J99" s="36">
        <v>44484</v>
      </c>
    </row>
    <row r="100" spans="2:27" ht="33.75" x14ac:dyDescent="0.25">
      <c r="B100" s="39">
        <v>1</v>
      </c>
      <c r="C100" s="40" t="s">
        <v>96</v>
      </c>
      <c r="D100" s="8"/>
      <c r="E100" s="33"/>
      <c r="F100" s="9">
        <v>34300</v>
      </c>
      <c r="G100" s="38">
        <f t="shared" si="1"/>
        <v>34300</v>
      </c>
      <c r="H100" s="48">
        <v>0</v>
      </c>
      <c r="I100" s="36" t="s">
        <v>3</v>
      </c>
      <c r="J100" s="10">
        <v>44484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5"/>
      <c r="AA100" s="5"/>
    </row>
    <row r="101" spans="2:27" ht="33.75" x14ac:dyDescent="0.25">
      <c r="B101" s="39">
        <v>2</v>
      </c>
      <c r="C101" s="40" t="s">
        <v>96</v>
      </c>
      <c r="D101" s="8"/>
      <c r="E101" s="33"/>
      <c r="F101" s="9">
        <v>34300</v>
      </c>
      <c r="G101" s="38">
        <f t="shared" si="1"/>
        <v>34300</v>
      </c>
      <c r="H101" s="48">
        <v>0</v>
      </c>
      <c r="I101" s="36" t="s">
        <v>3</v>
      </c>
      <c r="J101" s="10">
        <v>44484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5"/>
      <c r="AA101" s="5"/>
    </row>
    <row r="102" spans="2:27" ht="33.75" x14ac:dyDescent="0.25">
      <c r="B102" s="39">
        <v>3</v>
      </c>
      <c r="C102" s="40" t="s">
        <v>96</v>
      </c>
      <c r="D102" s="8"/>
      <c r="E102" s="33"/>
      <c r="F102" s="9">
        <v>24696</v>
      </c>
      <c r="G102" s="38">
        <f t="shared" si="1"/>
        <v>24696</v>
      </c>
      <c r="H102" s="48">
        <v>0</v>
      </c>
      <c r="I102" s="36" t="s">
        <v>3</v>
      </c>
      <c r="J102" s="10">
        <v>44484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5"/>
      <c r="AA102" s="5"/>
    </row>
    <row r="103" spans="2:27" ht="33.75" x14ac:dyDescent="0.25">
      <c r="B103" s="39">
        <v>4</v>
      </c>
      <c r="C103" s="40" t="s">
        <v>96</v>
      </c>
      <c r="D103" s="8"/>
      <c r="E103" s="33"/>
      <c r="F103" s="9">
        <v>44100</v>
      </c>
      <c r="G103" s="38">
        <f t="shared" si="1"/>
        <v>44100</v>
      </c>
      <c r="H103" s="48">
        <v>0</v>
      </c>
      <c r="I103" s="36" t="s">
        <v>3</v>
      </c>
      <c r="J103" s="10">
        <v>44484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5"/>
      <c r="AA103" s="5"/>
    </row>
    <row r="104" spans="2:27" ht="33.75" x14ac:dyDescent="0.25">
      <c r="B104" s="39">
        <v>5</v>
      </c>
      <c r="C104" s="40" t="s">
        <v>96</v>
      </c>
      <c r="D104" s="8"/>
      <c r="E104" s="33"/>
      <c r="F104" s="9">
        <v>7938</v>
      </c>
      <c r="G104" s="38">
        <f t="shared" si="1"/>
        <v>7938</v>
      </c>
      <c r="H104" s="48">
        <v>0</v>
      </c>
      <c r="I104" s="36" t="s">
        <v>3</v>
      </c>
      <c r="J104" s="10">
        <v>44484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5"/>
      <c r="AA104" s="5"/>
    </row>
    <row r="105" spans="2:27" ht="33.75" x14ac:dyDescent="0.25">
      <c r="B105" s="39">
        <v>6</v>
      </c>
      <c r="C105" s="40" t="s">
        <v>96</v>
      </c>
      <c r="D105" s="8"/>
      <c r="E105" s="33"/>
      <c r="F105" s="9">
        <v>6174</v>
      </c>
      <c r="G105" s="38">
        <f t="shared" si="1"/>
        <v>6174</v>
      </c>
      <c r="H105" s="48">
        <v>0</v>
      </c>
      <c r="I105" s="36" t="s">
        <v>3</v>
      </c>
      <c r="J105" s="10">
        <v>44484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5"/>
      <c r="AA105" s="5"/>
    </row>
    <row r="106" spans="2:27" ht="33.75" x14ac:dyDescent="0.25">
      <c r="B106" s="39">
        <v>7</v>
      </c>
      <c r="C106" s="40" t="s">
        <v>96</v>
      </c>
      <c r="D106" s="8"/>
      <c r="E106" s="33"/>
      <c r="F106" s="9">
        <v>6174</v>
      </c>
      <c r="G106" s="38">
        <f t="shared" si="1"/>
        <v>6174</v>
      </c>
      <c r="H106" s="48">
        <v>0</v>
      </c>
      <c r="I106" s="36" t="s">
        <v>3</v>
      </c>
      <c r="J106" s="10">
        <v>44484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5"/>
      <c r="AA106" s="5"/>
    </row>
    <row r="107" spans="2:27" ht="56.25" x14ac:dyDescent="0.25">
      <c r="B107" s="39">
        <v>8</v>
      </c>
      <c r="C107" s="40" t="s">
        <v>97</v>
      </c>
      <c r="D107" s="8" t="s">
        <v>205</v>
      </c>
      <c r="E107" s="33" t="s">
        <v>140</v>
      </c>
      <c r="F107" s="9">
        <v>10130635.02</v>
      </c>
      <c r="G107" s="38">
        <f t="shared" si="1"/>
        <v>10130635.02</v>
      </c>
      <c r="H107" s="48">
        <v>0</v>
      </c>
      <c r="I107" s="36" t="s">
        <v>3</v>
      </c>
      <c r="J107" s="10">
        <v>44487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5"/>
      <c r="AA107" s="5"/>
    </row>
    <row r="108" spans="2:27" ht="56.25" x14ac:dyDescent="0.25">
      <c r="B108" s="39">
        <v>9</v>
      </c>
      <c r="C108" s="40" t="s">
        <v>98</v>
      </c>
      <c r="D108" s="8" t="s">
        <v>206</v>
      </c>
      <c r="E108" s="33">
        <v>44474</v>
      </c>
      <c r="F108" s="9">
        <v>1458471.48</v>
      </c>
      <c r="G108" s="38">
        <f t="shared" si="1"/>
        <v>1458471.48</v>
      </c>
      <c r="H108" s="48">
        <v>0</v>
      </c>
      <c r="I108" s="36" t="s">
        <v>3</v>
      </c>
      <c r="J108" s="10">
        <v>44487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5"/>
      <c r="AA108" s="5"/>
    </row>
    <row r="109" spans="2:27" ht="45" x14ac:dyDescent="0.25">
      <c r="B109" s="39">
        <v>10</v>
      </c>
      <c r="C109" s="40" t="s">
        <v>99</v>
      </c>
      <c r="D109" s="8" t="s">
        <v>192</v>
      </c>
      <c r="E109" s="33" t="s">
        <v>207</v>
      </c>
      <c r="F109" s="9">
        <v>1614662.54</v>
      </c>
      <c r="G109" s="38">
        <f t="shared" si="1"/>
        <v>1614662.54</v>
      </c>
      <c r="H109" s="48">
        <v>0</v>
      </c>
      <c r="I109" s="36" t="s">
        <v>3</v>
      </c>
      <c r="J109" s="10">
        <v>44487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5"/>
      <c r="AA109" s="5"/>
    </row>
    <row r="110" spans="2:27" ht="56.25" x14ac:dyDescent="0.25">
      <c r="B110" s="39">
        <v>11</v>
      </c>
      <c r="C110" s="40" t="s">
        <v>100</v>
      </c>
      <c r="D110" s="8" t="s">
        <v>12</v>
      </c>
      <c r="E110" s="33" t="s">
        <v>6</v>
      </c>
      <c r="F110" s="9">
        <v>1852349.46</v>
      </c>
      <c r="G110" s="38">
        <f t="shared" si="1"/>
        <v>1852349.46</v>
      </c>
      <c r="H110" s="48">
        <v>0</v>
      </c>
      <c r="I110" s="36" t="s">
        <v>3</v>
      </c>
      <c r="J110" s="10">
        <v>44487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5"/>
      <c r="AA110" s="5"/>
    </row>
    <row r="111" spans="2:27" ht="45" x14ac:dyDescent="0.25">
      <c r="B111" s="39">
        <v>12</v>
      </c>
      <c r="C111" s="40" t="s">
        <v>101</v>
      </c>
      <c r="D111" s="8"/>
      <c r="E111" s="33"/>
      <c r="F111" s="9">
        <v>2846530.66</v>
      </c>
      <c r="G111" s="38">
        <f t="shared" si="1"/>
        <v>2846530.66</v>
      </c>
      <c r="H111" s="48">
        <v>0</v>
      </c>
      <c r="I111" s="36" t="s">
        <v>3</v>
      </c>
      <c r="J111" s="10">
        <v>44487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5"/>
      <c r="AA111" s="5"/>
    </row>
    <row r="112" spans="2:27" ht="56.25" x14ac:dyDescent="0.25">
      <c r="B112" s="39">
        <v>13</v>
      </c>
      <c r="C112" s="40" t="s">
        <v>102</v>
      </c>
      <c r="D112" s="8" t="s">
        <v>208</v>
      </c>
      <c r="E112" s="33" t="s">
        <v>157</v>
      </c>
      <c r="F112" s="9">
        <v>2048580.71</v>
      </c>
      <c r="G112" s="38">
        <f t="shared" si="1"/>
        <v>2048580.71</v>
      </c>
      <c r="H112" s="48">
        <v>0</v>
      </c>
      <c r="I112" s="36" t="s">
        <v>3</v>
      </c>
      <c r="J112" s="10">
        <v>44489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5"/>
      <c r="AA112" s="5"/>
    </row>
    <row r="113" spans="2:27" ht="56.25" x14ac:dyDescent="0.25">
      <c r="B113" s="39">
        <v>14</v>
      </c>
      <c r="C113" s="40" t="s">
        <v>103</v>
      </c>
      <c r="D113" s="8" t="s">
        <v>209</v>
      </c>
      <c r="E113" s="33" t="s">
        <v>194</v>
      </c>
      <c r="F113" s="9">
        <v>2428511.73</v>
      </c>
      <c r="G113" s="38">
        <f t="shared" si="1"/>
        <v>2428511.73</v>
      </c>
      <c r="H113" s="48">
        <v>0</v>
      </c>
      <c r="I113" s="36" t="s">
        <v>3</v>
      </c>
      <c r="J113" s="10">
        <v>44489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5"/>
      <c r="AA113" s="5"/>
    </row>
    <row r="114" spans="2:27" ht="45" x14ac:dyDescent="0.25">
      <c r="B114" s="39">
        <v>15</v>
      </c>
      <c r="C114" s="40" t="s">
        <v>104</v>
      </c>
      <c r="D114" s="8" t="s">
        <v>210</v>
      </c>
      <c r="E114" s="33" t="s">
        <v>140</v>
      </c>
      <c r="F114" s="9">
        <v>1932604.45</v>
      </c>
      <c r="G114" s="38">
        <f t="shared" si="1"/>
        <v>1932604.45</v>
      </c>
      <c r="H114" s="48">
        <v>0</v>
      </c>
      <c r="I114" s="36" t="s">
        <v>3</v>
      </c>
      <c r="J114" s="10">
        <v>44490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5"/>
      <c r="AA114" s="5"/>
    </row>
    <row r="115" spans="2:27" ht="56.25" x14ac:dyDescent="0.25">
      <c r="B115" s="39">
        <v>16</v>
      </c>
      <c r="C115" s="40" t="s">
        <v>105</v>
      </c>
      <c r="D115" s="8" t="s">
        <v>211</v>
      </c>
      <c r="E115" s="33" t="s">
        <v>212</v>
      </c>
      <c r="F115" s="9">
        <v>3445613.28</v>
      </c>
      <c r="G115" s="38">
        <f t="shared" si="1"/>
        <v>3445613.28</v>
      </c>
      <c r="H115" s="48">
        <v>0</v>
      </c>
      <c r="I115" s="36" t="s">
        <v>3</v>
      </c>
      <c r="J115" s="10">
        <v>44490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</row>
    <row r="116" spans="2:27" ht="45" x14ac:dyDescent="0.25">
      <c r="B116" s="39">
        <v>17</v>
      </c>
      <c r="C116" s="40" t="s">
        <v>106</v>
      </c>
      <c r="D116" s="8" t="s">
        <v>213</v>
      </c>
      <c r="E116" s="33">
        <v>44481</v>
      </c>
      <c r="F116" s="9">
        <v>1819906.88</v>
      </c>
      <c r="G116" s="38">
        <f t="shared" si="1"/>
        <v>1819906.88</v>
      </c>
      <c r="H116" s="48">
        <v>0</v>
      </c>
      <c r="I116" s="36" t="s">
        <v>3</v>
      </c>
      <c r="J116" s="10">
        <v>44494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</row>
    <row r="117" spans="2:27" ht="67.5" x14ac:dyDescent="0.25">
      <c r="B117" s="39">
        <v>18</v>
      </c>
      <c r="C117" s="40" t="s">
        <v>107</v>
      </c>
      <c r="D117" s="8" t="s">
        <v>214</v>
      </c>
      <c r="E117" s="33" t="s">
        <v>159</v>
      </c>
      <c r="F117" s="9">
        <v>6943214.5499999998</v>
      </c>
      <c r="G117" s="38">
        <f t="shared" si="1"/>
        <v>6943214.5499999998</v>
      </c>
      <c r="H117" s="48">
        <v>0</v>
      </c>
      <c r="I117" s="36" t="s">
        <v>3</v>
      </c>
      <c r="J117" s="10">
        <v>44494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</row>
    <row r="118" spans="2:27" ht="56.25" x14ac:dyDescent="0.25">
      <c r="B118" s="39">
        <v>19</v>
      </c>
      <c r="C118" s="40" t="s">
        <v>108</v>
      </c>
      <c r="D118" s="8" t="s">
        <v>192</v>
      </c>
      <c r="E118" s="33">
        <v>44484</v>
      </c>
      <c r="F118" s="9">
        <v>1531446.55</v>
      </c>
      <c r="G118" s="38">
        <f t="shared" si="1"/>
        <v>1531446.55</v>
      </c>
      <c r="H118" s="48">
        <v>0</v>
      </c>
      <c r="I118" s="36" t="s">
        <v>3</v>
      </c>
      <c r="J118" s="10">
        <v>44494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</row>
    <row r="119" spans="2:27" ht="56.25" x14ac:dyDescent="0.25">
      <c r="B119" s="39">
        <v>20</v>
      </c>
      <c r="C119" s="40" t="s">
        <v>109</v>
      </c>
      <c r="D119" s="8" t="s">
        <v>215</v>
      </c>
      <c r="E119" s="33" t="s">
        <v>216</v>
      </c>
      <c r="F119" s="9">
        <v>1535845.64</v>
      </c>
      <c r="G119" s="38">
        <f t="shared" si="1"/>
        <v>1535845.64</v>
      </c>
      <c r="H119" s="48">
        <v>0</v>
      </c>
      <c r="I119" s="36" t="s">
        <v>3</v>
      </c>
      <c r="J119" s="10">
        <v>44494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</row>
    <row r="120" spans="2:27" ht="45" x14ac:dyDescent="0.25">
      <c r="B120" s="39">
        <v>21</v>
      </c>
      <c r="C120" s="40" t="s">
        <v>110</v>
      </c>
      <c r="D120" s="8" t="s">
        <v>215</v>
      </c>
      <c r="E120" s="33" t="s">
        <v>217</v>
      </c>
      <c r="F120" s="9">
        <v>1790723.49</v>
      </c>
      <c r="G120" s="38">
        <f t="shared" si="1"/>
        <v>1790723.49</v>
      </c>
      <c r="H120" s="48">
        <v>0</v>
      </c>
      <c r="I120" s="36" t="s">
        <v>3</v>
      </c>
      <c r="J120" s="10">
        <v>44494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</row>
    <row r="121" spans="2:27" ht="56.25" x14ac:dyDescent="0.25">
      <c r="B121" s="39">
        <v>22</v>
      </c>
      <c r="C121" s="40" t="s">
        <v>111</v>
      </c>
      <c r="D121" s="8" t="s">
        <v>192</v>
      </c>
      <c r="E121" s="33" t="s">
        <v>218</v>
      </c>
      <c r="F121" s="9">
        <v>1467569.63</v>
      </c>
      <c r="G121" s="38">
        <f t="shared" si="1"/>
        <v>1467569.63</v>
      </c>
      <c r="H121" s="48">
        <v>0</v>
      </c>
      <c r="I121" s="36" t="s">
        <v>3</v>
      </c>
      <c r="J121" s="10">
        <v>44495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</row>
    <row r="122" spans="2:27" ht="45" x14ac:dyDescent="0.25">
      <c r="B122" s="39">
        <v>23</v>
      </c>
      <c r="C122" s="40" t="s">
        <v>112</v>
      </c>
      <c r="D122" s="8" t="s">
        <v>219</v>
      </c>
      <c r="E122" s="33" t="s">
        <v>157</v>
      </c>
      <c r="F122" s="9">
        <v>1391435.2</v>
      </c>
      <c r="G122" s="38">
        <f t="shared" si="1"/>
        <v>1391435.2</v>
      </c>
      <c r="H122" s="48">
        <v>0</v>
      </c>
      <c r="I122" s="36" t="s">
        <v>3</v>
      </c>
      <c r="J122" s="10">
        <v>44496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</row>
    <row r="123" spans="2:27" ht="67.5" x14ac:dyDescent="0.25">
      <c r="B123" s="39">
        <v>24</v>
      </c>
      <c r="C123" s="40" t="s">
        <v>113</v>
      </c>
      <c r="D123" s="8" t="s">
        <v>220</v>
      </c>
      <c r="E123" s="33" t="s">
        <v>17</v>
      </c>
      <c r="F123" s="9">
        <v>4721082.1500000004</v>
      </c>
      <c r="G123" s="38">
        <f t="shared" si="1"/>
        <v>4721082.1500000004</v>
      </c>
      <c r="H123" s="48">
        <v>0</v>
      </c>
      <c r="I123" s="36" t="s">
        <v>3</v>
      </c>
      <c r="J123" s="10">
        <v>44496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</row>
    <row r="124" spans="2:27" ht="67.5" x14ac:dyDescent="0.25">
      <c r="B124" s="39">
        <v>25</v>
      </c>
      <c r="C124" s="40" t="s">
        <v>114</v>
      </c>
      <c r="D124" s="8" t="s">
        <v>221</v>
      </c>
      <c r="E124" s="33" t="s">
        <v>222</v>
      </c>
      <c r="F124" s="9">
        <v>5442340.4699999997</v>
      </c>
      <c r="G124" s="38">
        <f t="shared" si="1"/>
        <v>5442340.4699999997</v>
      </c>
      <c r="H124" s="48">
        <v>0</v>
      </c>
      <c r="I124" s="36" t="s">
        <v>3</v>
      </c>
      <c r="J124" s="10">
        <v>44496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</row>
    <row r="125" spans="2:27" ht="45" x14ac:dyDescent="0.25">
      <c r="B125" s="39">
        <v>26</v>
      </c>
      <c r="C125" s="40" t="s">
        <v>115</v>
      </c>
      <c r="D125" s="8" t="s">
        <v>5</v>
      </c>
      <c r="E125" s="33" t="s">
        <v>223</v>
      </c>
      <c r="F125" s="9">
        <v>581920.91</v>
      </c>
      <c r="G125" s="38">
        <f t="shared" si="1"/>
        <v>581920.91</v>
      </c>
      <c r="H125" s="48">
        <v>0</v>
      </c>
      <c r="I125" s="36" t="s">
        <v>3</v>
      </c>
      <c r="J125" s="10">
        <v>44496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</row>
    <row r="126" spans="2:27" ht="56.25" x14ac:dyDescent="0.25">
      <c r="B126" s="39">
        <v>27</v>
      </c>
      <c r="C126" s="40" t="s">
        <v>116</v>
      </c>
      <c r="D126" s="8" t="s">
        <v>224</v>
      </c>
      <c r="E126" s="33" t="s">
        <v>225</v>
      </c>
      <c r="F126" s="9">
        <v>1338855.24</v>
      </c>
      <c r="G126" s="38">
        <f t="shared" si="1"/>
        <v>1338855.24</v>
      </c>
      <c r="H126" s="48">
        <v>0</v>
      </c>
      <c r="I126" s="36" t="s">
        <v>3</v>
      </c>
      <c r="J126" s="10">
        <v>44496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</row>
    <row r="127" spans="2:27" ht="45" x14ac:dyDescent="0.25">
      <c r="B127" s="39">
        <v>28</v>
      </c>
      <c r="C127" s="40" t="s">
        <v>117</v>
      </c>
      <c r="D127" s="8" t="s">
        <v>226</v>
      </c>
      <c r="E127" s="33" t="s">
        <v>223</v>
      </c>
      <c r="F127" s="9">
        <v>1926615.68</v>
      </c>
      <c r="G127" s="38">
        <f t="shared" si="1"/>
        <v>1926615.68</v>
      </c>
      <c r="H127" s="48">
        <v>0</v>
      </c>
      <c r="I127" s="36" t="s">
        <v>3</v>
      </c>
      <c r="J127" s="10">
        <v>44496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</row>
    <row r="128" spans="2:27" ht="45" x14ac:dyDescent="0.25">
      <c r="B128" s="39">
        <v>29</v>
      </c>
      <c r="C128" s="40" t="s">
        <v>118</v>
      </c>
      <c r="D128" s="8" t="s">
        <v>227</v>
      </c>
      <c r="E128" s="33" t="s">
        <v>216</v>
      </c>
      <c r="F128" s="9">
        <v>1246244.93</v>
      </c>
      <c r="G128" s="38">
        <f t="shared" si="1"/>
        <v>1246244.93</v>
      </c>
      <c r="H128" s="48">
        <v>0</v>
      </c>
      <c r="I128" s="36" t="s">
        <v>3</v>
      </c>
      <c r="J128" s="10">
        <v>44496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</row>
    <row r="129" spans="2:27" ht="56.25" x14ac:dyDescent="0.25">
      <c r="B129" s="39">
        <v>30</v>
      </c>
      <c r="C129" s="40" t="s">
        <v>119</v>
      </c>
      <c r="D129" s="8" t="s">
        <v>228</v>
      </c>
      <c r="E129" s="33" t="s">
        <v>218</v>
      </c>
      <c r="F129" s="9">
        <v>6039249.5700000003</v>
      </c>
      <c r="G129" s="38">
        <f t="shared" si="1"/>
        <v>6039249.5700000003</v>
      </c>
      <c r="H129" s="48">
        <v>0</v>
      </c>
      <c r="I129" s="36" t="s">
        <v>3</v>
      </c>
      <c r="J129" s="10">
        <v>44496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</row>
    <row r="130" spans="2:27" ht="56.25" x14ac:dyDescent="0.25">
      <c r="B130" s="39">
        <v>31</v>
      </c>
      <c r="C130" s="40" t="s">
        <v>120</v>
      </c>
      <c r="D130" s="8" t="s">
        <v>229</v>
      </c>
      <c r="E130" s="33" t="s">
        <v>186</v>
      </c>
      <c r="F130" s="9">
        <v>13891625.66</v>
      </c>
      <c r="G130" s="38">
        <f t="shared" si="1"/>
        <v>13891625.66</v>
      </c>
      <c r="H130" s="48">
        <v>0</v>
      </c>
      <c r="I130" s="36" t="s">
        <v>3</v>
      </c>
      <c r="J130" s="10">
        <v>44496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5"/>
      <c r="AA130" s="5"/>
    </row>
    <row r="131" spans="2:27" ht="56.25" x14ac:dyDescent="0.25">
      <c r="B131" s="39">
        <v>32</v>
      </c>
      <c r="C131" s="40" t="s">
        <v>121</v>
      </c>
      <c r="D131" s="8" t="s">
        <v>192</v>
      </c>
      <c r="E131" s="33" t="s">
        <v>175</v>
      </c>
      <c r="F131" s="9">
        <v>2114765.84</v>
      </c>
      <c r="G131" s="38">
        <f t="shared" si="1"/>
        <v>2114765.84</v>
      </c>
      <c r="H131" s="48">
        <v>0</v>
      </c>
      <c r="I131" s="36" t="s">
        <v>3</v>
      </c>
      <c r="J131" s="10">
        <v>44497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5"/>
      <c r="AA131" s="5"/>
    </row>
    <row r="132" spans="2:27" ht="56.25" x14ac:dyDescent="0.25">
      <c r="B132" s="39">
        <v>33</v>
      </c>
      <c r="C132" s="40" t="s">
        <v>122</v>
      </c>
      <c r="D132" s="8" t="s">
        <v>230</v>
      </c>
      <c r="E132" s="33" t="s">
        <v>231</v>
      </c>
      <c r="F132" s="9">
        <v>2766004.13</v>
      </c>
      <c r="G132" s="38">
        <f t="shared" si="1"/>
        <v>2766004.13</v>
      </c>
      <c r="H132" s="48">
        <v>0</v>
      </c>
      <c r="I132" s="36" t="s">
        <v>3</v>
      </c>
      <c r="J132" s="10">
        <v>44498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5"/>
      <c r="AA132" s="5"/>
    </row>
    <row r="133" spans="2:27" ht="45" x14ac:dyDescent="0.25">
      <c r="B133" s="39">
        <v>34</v>
      </c>
      <c r="C133" s="40" t="s">
        <v>123</v>
      </c>
      <c r="D133" s="8"/>
      <c r="E133" s="33"/>
      <c r="F133" s="9">
        <v>1222954.3600000001</v>
      </c>
      <c r="G133" s="38">
        <f t="shared" si="1"/>
        <v>1222954.3600000001</v>
      </c>
      <c r="H133" s="48">
        <v>0</v>
      </c>
      <c r="I133" s="36" t="s">
        <v>3</v>
      </c>
      <c r="J133" s="10">
        <v>44498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5"/>
      <c r="AA133" s="5"/>
    </row>
    <row r="134" spans="2:27" ht="56.25" x14ac:dyDescent="0.25">
      <c r="B134" s="39">
        <v>35</v>
      </c>
      <c r="C134" s="40" t="s">
        <v>124</v>
      </c>
      <c r="D134" s="8"/>
      <c r="E134" s="33"/>
      <c r="F134" s="9">
        <v>1862285.47</v>
      </c>
      <c r="G134" s="38">
        <f t="shared" si="1"/>
        <v>1862285.47</v>
      </c>
      <c r="H134" s="48">
        <v>0</v>
      </c>
      <c r="I134" s="36" t="s">
        <v>3</v>
      </c>
      <c r="J134" s="10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5"/>
      <c r="AA134" s="5"/>
    </row>
    <row r="135" spans="2:27" ht="45" x14ac:dyDescent="0.25">
      <c r="B135" s="39">
        <v>36</v>
      </c>
      <c r="C135" s="40" t="s">
        <v>125</v>
      </c>
      <c r="D135" s="8"/>
      <c r="E135" s="33"/>
      <c r="F135" s="9">
        <v>753443.63</v>
      </c>
      <c r="G135" s="38">
        <f t="shared" si="1"/>
        <v>753443.63</v>
      </c>
      <c r="H135" s="48">
        <v>0</v>
      </c>
      <c r="I135" s="36" t="s">
        <v>3</v>
      </c>
      <c r="J135" s="10">
        <v>44482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5"/>
      <c r="AA135" s="5"/>
    </row>
    <row r="136" spans="2:27" ht="56.25" x14ac:dyDescent="0.25">
      <c r="B136" s="39">
        <v>37</v>
      </c>
      <c r="C136" s="40" t="s">
        <v>126</v>
      </c>
      <c r="D136" s="8" t="s">
        <v>232</v>
      </c>
      <c r="E136" s="33">
        <v>44474</v>
      </c>
      <c r="F136" s="9">
        <v>4677490.2</v>
      </c>
      <c r="G136" s="38">
        <f t="shared" ref="G136:G138" si="2">+F136</f>
        <v>4677490.2</v>
      </c>
      <c r="H136" s="48">
        <v>0</v>
      </c>
      <c r="I136" s="36" t="s">
        <v>3</v>
      </c>
      <c r="J136" s="10">
        <v>44482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</row>
    <row r="137" spans="2:27" ht="33.75" x14ac:dyDescent="0.25">
      <c r="B137" s="39">
        <v>38</v>
      </c>
      <c r="C137" s="40" t="s">
        <v>127</v>
      </c>
      <c r="D137" s="8" t="s">
        <v>233</v>
      </c>
      <c r="E137" s="33">
        <v>44418</v>
      </c>
      <c r="F137" s="9">
        <v>1221380.08</v>
      </c>
      <c r="G137" s="38">
        <f t="shared" si="2"/>
        <v>1221380.08</v>
      </c>
      <c r="H137" s="48">
        <v>0</v>
      </c>
      <c r="I137" s="36" t="s">
        <v>3</v>
      </c>
      <c r="J137" s="10">
        <v>44494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</row>
    <row r="138" spans="2:27" s="12" customFormat="1" ht="45" x14ac:dyDescent="0.25">
      <c r="B138" s="39">
        <v>39</v>
      </c>
      <c r="C138" s="40" t="s">
        <v>128</v>
      </c>
      <c r="D138" s="8" t="s">
        <v>234</v>
      </c>
      <c r="E138" s="33">
        <v>44483</v>
      </c>
      <c r="F138" s="9">
        <v>2176593.0299999998</v>
      </c>
      <c r="G138" s="38">
        <f t="shared" si="2"/>
        <v>2176593.0299999998</v>
      </c>
      <c r="H138" s="48">
        <v>0</v>
      </c>
      <c r="I138" s="36" t="s">
        <v>3</v>
      </c>
      <c r="J138" s="10">
        <v>44498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2:27" s="14" customFormat="1" ht="15" x14ac:dyDescent="0.25">
      <c r="B139" s="6"/>
      <c r="C139" s="15"/>
      <c r="D139" s="16"/>
      <c r="E139" s="34"/>
      <c r="F139" s="17">
        <f>SUM(F7:F138)</f>
        <v>439399810.12</v>
      </c>
      <c r="G139" s="17">
        <f>SUM(G7:G138)</f>
        <v>439399810.12</v>
      </c>
      <c r="H139" s="44"/>
      <c r="I139" s="18"/>
      <c r="J139" s="19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2:27" x14ac:dyDescent="0.25">
      <c r="B140" s="6"/>
      <c r="C140" s="20"/>
      <c r="D140" s="16"/>
      <c r="E140" s="16"/>
      <c r="F140" s="31"/>
      <c r="G140" s="20"/>
      <c r="H140" s="45"/>
      <c r="I140" s="20"/>
      <c r="J140" s="16"/>
    </row>
    <row r="141" spans="2:27" x14ac:dyDescent="0.25">
      <c r="B141" s="6"/>
      <c r="C141" s="20"/>
      <c r="D141" s="16"/>
      <c r="E141" s="16"/>
      <c r="F141" s="31"/>
      <c r="G141" s="20"/>
      <c r="H141" s="45"/>
      <c r="I141" s="20"/>
      <c r="J141" s="16"/>
    </row>
    <row r="142" spans="2:27" x14ac:dyDescent="0.25">
      <c r="B142" s="6"/>
      <c r="C142" s="20"/>
      <c r="D142" s="16"/>
      <c r="E142" s="16"/>
      <c r="F142" s="31"/>
      <c r="G142" s="20"/>
      <c r="H142" s="45"/>
      <c r="I142" s="20"/>
      <c r="J142" s="16"/>
    </row>
    <row r="143" spans="2:27" x14ac:dyDescent="0.25">
      <c r="B143" s="6"/>
      <c r="C143" s="20"/>
      <c r="D143" s="16"/>
      <c r="E143" s="16"/>
      <c r="F143" s="31"/>
      <c r="G143" s="20"/>
      <c r="H143" s="45"/>
      <c r="I143" s="20"/>
      <c r="J143" s="16"/>
    </row>
    <row r="144" spans="2:27" x14ac:dyDescent="0.25">
      <c r="B144" s="6"/>
      <c r="C144" s="20"/>
      <c r="D144" s="16"/>
      <c r="E144" s="16"/>
      <c r="F144" s="31"/>
      <c r="G144" s="20"/>
      <c r="H144" s="45"/>
      <c r="I144" s="20"/>
      <c r="J144" s="16"/>
    </row>
    <row r="145" spans="2:27" x14ac:dyDescent="0.25">
      <c r="B145" s="6"/>
      <c r="C145" s="20"/>
      <c r="D145" s="16"/>
      <c r="E145" s="16"/>
      <c r="F145" s="31"/>
      <c r="G145" s="20"/>
      <c r="H145" s="45"/>
      <c r="I145" s="20"/>
      <c r="J145" s="16"/>
    </row>
    <row r="146" spans="2:27" x14ac:dyDescent="0.25">
      <c r="B146" s="6"/>
      <c r="C146" s="20"/>
      <c r="D146" s="16"/>
      <c r="E146" s="16"/>
      <c r="F146" s="31"/>
      <c r="G146" s="20"/>
      <c r="H146" s="45"/>
      <c r="I146" s="20"/>
      <c r="J146" s="16"/>
    </row>
    <row r="147" spans="2:27" x14ac:dyDescent="0.25">
      <c r="B147" s="6"/>
      <c r="C147" s="20"/>
      <c r="D147" s="16"/>
      <c r="E147" s="16"/>
      <c r="F147" s="31"/>
      <c r="G147" s="20"/>
      <c r="H147" s="45"/>
      <c r="I147" s="20"/>
      <c r="J147" s="16"/>
    </row>
    <row r="148" spans="2:27" x14ac:dyDescent="0.25">
      <c r="B148" s="6"/>
      <c r="C148" s="20"/>
      <c r="D148" s="16"/>
      <c r="E148" s="16"/>
      <c r="F148" s="31"/>
      <c r="G148" s="20"/>
      <c r="H148" s="45"/>
      <c r="I148" s="20"/>
      <c r="J148" s="16"/>
    </row>
    <row r="149" spans="2:27" x14ac:dyDescent="0.25">
      <c r="B149" s="6"/>
      <c r="C149" s="20"/>
      <c r="D149" s="16"/>
      <c r="E149" s="16"/>
      <c r="F149" s="31"/>
      <c r="G149" s="20"/>
      <c r="H149" s="45"/>
      <c r="I149" s="20"/>
      <c r="J149" s="16"/>
    </row>
    <row r="150" spans="2:27" x14ac:dyDescent="0.25">
      <c r="B150" s="6"/>
      <c r="C150" s="20"/>
      <c r="D150" s="16"/>
      <c r="E150" s="16"/>
      <c r="F150" s="31"/>
      <c r="G150" s="20"/>
      <c r="H150" s="45"/>
      <c r="I150" s="20"/>
      <c r="J150" s="16"/>
    </row>
    <row r="151" spans="2:27" x14ac:dyDescent="0.25">
      <c r="B151" s="21"/>
      <c r="C151" s="22"/>
      <c r="D151" s="23"/>
      <c r="E151" s="23"/>
      <c r="F151" s="24"/>
      <c r="G151" s="24"/>
      <c r="H151" s="46"/>
      <c r="I151" s="24"/>
      <c r="J151" s="25"/>
      <c r="AA151" s="5"/>
    </row>
    <row r="152" spans="2:27" customFormat="1" ht="15" x14ac:dyDescent="0.25">
      <c r="B152" s="21"/>
      <c r="C152" s="22"/>
      <c r="D152" s="23"/>
      <c r="E152" s="23"/>
      <c r="F152" s="24"/>
      <c r="G152" s="24"/>
      <c r="H152" s="46"/>
      <c r="I152" s="24"/>
      <c r="J152" s="25"/>
      <c r="N152" s="7"/>
      <c r="O152" s="7"/>
      <c r="P152" s="7"/>
    </row>
    <row r="153" spans="2:27" customFormat="1" ht="15" x14ac:dyDescent="0.25">
      <c r="B153" s="21"/>
      <c r="C153" s="22"/>
      <c r="D153" s="23"/>
      <c r="E153" s="23"/>
      <c r="F153" s="24"/>
      <c r="G153" s="24"/>
      <c r="H153" s="46"/>
      <c r="I153" s="24"/>
      <c r="J153" s="25"/>
      <c r="N153" s="7"/>
      <c r="O153" s="7"/>
      <c r="P153" s="7"/>
    </row>
    <row r="154" spans="2:27" x14ac:dyDescent="0.25">
      <c r="B154" s="21"/>
      <c r="C154" s="22"/>
      <c r="D154" s="23"/>
      <c r="E154" s="23"/>
      <c r="F154" s="24"/>
      <c r="G154" s="24"/>
      <c r="H154" s="46"/>
      <c r="I154" s="24"/>
      <c r="J154" s="25"/>
      <c r="K154" s="26"/>
      <c r="AA154" s="5"/>
    </row>
    <row r="155" spans="2:27" x14ac:dyDescent="0.25">
      <c r="B155" s="21"/>
      <c r="C155" s="22"/>
      <c r="D155" s="23"/>
      <c r="E155" s="23"/>
      <c r="F155" s="24"/>
      <c r="G155" s="24"/>
      <c r="H155" s="46"/>
      <c r="I155" s="24"/>
      <c r="J155" s="25"/>
      <c r="K155" s="26"/>
      <c r="L155" s="27"/>
      <c r="AA155" s="5"/>
    </row>
    <row r="156" spans="2:27" x14ac:dyDescent="0.25">
      <c r="B156" s="21"/>
      <c r="C156" s="22"/>
      <c r="D156" s="23"/>
      <c r="E156" s="23"/>
      <c r="F156" s="24"/>
      <c r="G156" s="24"/>
      <c r="H156" s="46"/>
      <c r="I156" s="24"/>
      <c r="J156" s="25"/>
      <c r="AA156" s="5"/>
    </row>
    <row r="157" spans="2:27" x14ac:dyDescent="0.25">
      <c r="B157" s="21"/>
      <c r="C157" s="22"/>
      <c r="D157" s="23"/>
      <c r="E157" s="23"/>
      <c r="F157" s="24"/>
      <c r="G157" s="24"/>
      <c r="H157" s="46"/>
      <c r="I157" s="24"/>
      <c r="J157" s="25"/>
      <c r="AA157" s="5"/>
    </row>
    <row r="158" spans="2:27" s="7" customFormat="1" x14ac:dyDescent="0.25">
      <c r="B158" s="21"/>
      <c r="C158" s="22"/>
      <c r="D158" s="23"/>
      <c r="E158" s="23"/>
      <c r="F158" s="24"/>
      <c r="G158" s="24"/>
      <c r="H158" s="46"/>
      <c r="I158" s="24"/>
      <c r="J158" s="25"/>
    </row>
    <row r="159" spans="2:27" s="7" customFormat="1" ht="15" x14ac:dyDescent="0.25">
      <c r="B159" s="50" t="s">
        <v>238</v>
      </c>
      <c r="C159" s="51"/>
      <c r="D159" s="51"/>
      <c r="E159" s="51"/>
      <c r="F159" s="51"/>
      <c r="G159" s="51"/>
      <c r="H159" s="50" t="s">
        <v>236</v>
      </c>
      <c r="I159" s="50"/>
      <c r="J159" s="51"/>
    </row>
    <row r="160" spans="2:27" s="7" customFormat="1" ht="15" x14ac:dyDescent="0.25">
      <c r="B160" s="51" t="s">
        <v>239</v>
      </c>
      <c r="C160" s="51"/>
      <c r="D160" s="51"/>
      <c r="E160" s="51"/>
      <c r="F160" s="51"/>
      <c r="G160" s="51"/>
      <c r="H160" s="51" t="s">
        <v>237</v>
      </c>
      <c r="I160" s="51"/>
      <c r="J160" s="51"/>
    </row>
    <row r="161" spans="2:10" s="7" customFormat="1" x14ac:dyDescent="0.25">
      <c r="B161" s="52"/>
      <c r="C161" s="53"/>
      <c r="D161" s="54"/>
      <c r="E161" s="54"/>
      <c r="F161" s="55"/>
      <c r="G161" s="55"/>
      <c r="H161" s="56"/>
      <c r="I161" s="56"/>
      <c r="J161" s="56"/>
    </row>
    <row r="162" spans="2:10" s="7" customFormat="1" x14ac:dyDescent="0.25">
      <c r="B162" s="52"/>
      <c r="C162" s="53"/>
      <c r="D162" s="54"/>
      <c r="E162" s="54"/>
      <c r="F162" s="57"/>
      <c r="G162" s="57"/>
      <c r="H162" s="58"/>
      <c r="I162" s="57"/>
      <c r="J162" s="59"/>
    </row>
    <row r="163" spans="2:10" s="7" customFormat="1" x14ac:dyDescent="0.25">
      <c r="B163" s="52"/>
      <c r="C163" s="53"/>
      <c r="D163" s="54"/>
      <c r="E163" s="54"/>
      <c r="F163" s="57"/>
      <c r="G163" s="57"/>
      <c r="H163" s="58"/>
      <c r="I163" s="57"/>
      <c r="J163" s="60"/>
    </row>
    <row r="164" spans="2:10" s="7" customFormat="1" x14ac:dyDescent="0.25">
      <c r="B164" s="52"/>
      <c r="C164" s="53"/>
      <c r="D164" s="54"/>
      <c r="E164" s="54"/>
      <c r="F164" s="53"/>
      <c r="G164" s="53"/>
      <c r="H164" s="58"/>
      <c r="I164" s="53"/>
      <c r="J164" s="54"/>
    </row>
    <row r="165" spans="2:10" s="7" customFormat="1" x14ac:dyDescent="0.25">
      <c r="B165" s="52"/>
      <c r="C165" s="53"/>
      <c r="D165" s="54"/>
      <c r="E165" s="54"/>
      <c r="F165" s="57"/>
      <c r="G165" s="57"/>
      <c r="H165" s="58"/>
      <c r="I165" s="57"/>
      <c r="J165" s="60"/>
    </row>
    <row r="166" spans="2:10" s="7" customFormat="1" x14ac:dyDescent="0.25">
      <c r="B166" s="21"/>
      <c r="C166" s="22"/>
      <c r="D166" s="23"/>
      <c r="E166" s="23"/>
      <c r="F166" s="22"/>
      <c r="G166" s="22"/>
      <c r="H166" s="46"/>
      <c r="I166" s="22"/>
      <c r="J166" s="23"/>
    </row>
    <row r="167" spans="2:10" s="7" customFormat="1" x14ac:dyDescent="0.25">
      <c r="B167" s="21"/>
      <c r="C167" s="22"/>
      <c r="D167" s="23"/>
      <c r="E167" s="23"/>
      <c r="F167" s="22"/>
      <c r="G167" s="22"/>
      <c r="H167" s="46"/>
      <c r="I167" s="22"/>
      <c r="J167" s="23"/>
    </row>
    <row r="168" spans="2:10" s="7" customFormat="1" x14ac:dyDescent="0.25">
      <c r="B168" s="21"/>
      <c r="C168" s="22"/>
      <c r="D168" s="23"/>
      <c r="E168" s="23"/>
      <c r="F168" s="22"/>
      <c r="G168" s="22"/>
      <c r="H168" s="46"/>
      <c r="I168" s="22"/>
      <c r="J168" s="23"/>
    </row>
    <row r="169" spans="2:10" s="7" customFormat="1" x14ac:dyDescent="0.25">
      <c r="B169" s="21"/>
      <c r="C169" s="22"/>
      <c r="D169" s="23"/>
      <c r="E169" s="23"/>
      <c r="F169" s="22"/>
      <c r="G169" s="22"/>
      <c r="H169" s="46"/>
      <c r="I169" s="22"/>
      <c r="J169" s="23"/>
    </row>
    <row r="170" spans="2:10" s="7" customFormat="1" x14ac:dyDescent="0.25">
      <c r="B170" s="21"/>
      <c r="C170" s="22"/>
      <c r="D170" s="23"/>
      <c r="E170" s="23"/>
      <c r="F170" s="22"/>
      <c r="G170" s="22"/>
      <c r="H170" s="46"/>
      <c r="I170" s="22"/>
      <c r="J170" s="23"/>
    </row>
    <row r="171" spans="2:10" s="7" customFormat="1" x14ac:dyDescent="0.25">
      <c r="B171" s="21"/>
      <c r="C171" s="22"/>
      <c r="D171" s="23"/>
      <c r="E171" s="23"/>
      <c r="F171" s="22"/>
      <c r="G171" s="22"/>
      <c r="H171" s="46"/>
      <c r="I171" s="22"/>
      <c r="J171" s="23"/>
    </row>
    <row r="172" spans="2:10" x14ac:dyDescent="0.25">
      <c r="B172" s="21"/>
      <c r="C172" s="22"/>
      <c r="D172" s="23"/>
      <c r="E172" s="23"/>
      <c r="F172" s="22"/>
      <c r="G172" s="22"/>
      <c r="H172" s="46"/>
      <c r="I172" s="22"/>
      <c r="J172" s="23"/>
    </row>
    <row r="173" spans="2:10" x14ac:dyDescent="0.25">
      <c r="B173" s="21"/>
      <c r="C173" s="22"/>
      <c r="D173" s="23"/>
      <c r="E173" s="23"/>
      <c r="F173" s="22"/>
      <c r="G173" s="22"/>
      <c r="H173" s="46"/>
      <c r="I173" s="22"/>
      <c r="J173" s="23"/>
    </row>
    <row r="174" spans="2:10" x14ac:dyDescent="0.25">
      <c r="B174" s="21"/>
      <c r="C174" s="22"/>
      <c r="D174" s="23"/>
      <c r="E174" s="23"/>
      <c r="F174" s="22"/>
      <c r="G174" s="22"/>
      <c r="H174" s="46"/>
      <c r="I174" s="22"/>
      <c r="J174" s="23"/>
    </row>
    <row r="175" spans="2:10" x14ac:dyDescent="0.25">
      <c r="B175" s="21"/>
      <c r="C175" s="22"/>
      <c r="D175" s="23"/>
      <c r="E175" s="23"/>
      <c r="F175" s="22"/>
      <c r="G175" s="22"/>
      <c r="H175" s="46"/>
      <c r="I175" s="22"/>
      <c r="J175" s="23"/>
    </row>
    <row r="176" spans="2:10" x14ac:dyDescent="0.25">
      <c r="B176" s="21"/>
      <c r="C176" s="22"/>
      <c r="D176" s="23"/>
      <c r="E176" s="23"/>
      <c r="F176" s="22"/>
      <c r="G176" s="22"/>
      <c r="H176" s="46"/>
      <c r="I176" s="22"/>
      <c r="J176" s="23"/>
    </row>
    <row r="177" spans="2:10" x14ac:dyDescent="0.25">
      <c r="B177" s="21"/>
      <c r="C177" s="22"/>
      <c r="D177" s="23"/>
      <c r="E177" s="23"/>
      <c r="F177" s="22"/>
      <c r="G177" s="22"/>
      <c r="H177" s="46"/>
      <c r="I177" s="22"/>
      <c r="J177" s="23"/>
    </row>
    <row r="178" spans="2:10" x14ac:dyDescent="0.25">
      <c r="B178" s="21"/>
      <c r="C178" s="22"/>
      <c r="D178" s="23"/>
      <c r="E178" s="23"/>
      <c r="F178" s="22"/>
      <c r="G178" s="22"/>
      <c r="H178" s="46"/>
      <c r="I178" s="22"/>
      <c r="J178" s="23"/>
    </row>
  </sheetData>
  <mergeCells count="4">
    <mergeCell ref="B1:J1"/>
    <mergeCell ref="B2:J2"/>
    <mergeCell ref="B3:J3"/>
    <mergeCell ref="B4:J4"/>
  </mergeCells>
  <phoneticPr fontId="12" type="noConversion"/>
  <printOptions horizontalCentered="1"/>
  <pageMargins left="0.70866141732283505" right="0.70866141732283505" top="0.74803149606299202" bottom="0.74803149606299202" header="0.31496062992126" footer="0.31496062992126"/>
  <pageSetup scale="76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A PROVEEDORES OCTUBRE </vt:lpstr>
      <vt:lpstr>'PAGO A PROVEEDORES OCTUBRE '!Área_de_impresión</vt:lpstr>
      <vt:lpstr>'PAGO A PROVEEDORES OCTUBRE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Lisanny Pacians</dc:creator>
  <cp:lastModifiedBy>Josefina Dipre Almanzar</cp:lastModifiedBy>
  <cp:lastPrinted>2021-11-08T15:58:16Z</cp:lastPrinted>
  <dcterms:created xsi:type="dcterms:W3CDTF">2021-09-03T19:59:55Z</dcterms:created>
  <dcterms:modified xsi:type="dcterms:W3CDTF">2021-11-08T16:12:50Z</dcterms:modified>
</cp:coreProperties>
</file>